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5" windowWidth="15960" windowHeight="11760" activeTab="1"/>
  </bookViews>
  <sheets>
    <sheet name="Teams" sheetId="1" r:id="rId1"/>
    <sheet name="Schedule" sheetId="2" r:id="rId2"/>
    <sheet name="Summary" sheetId="3" r:id="rId3"/>
  </sheets>
  <calcPr calcId="125725"/>
</workbook>
</file>

<file path=xl/calcChain.xml><?xml version="1.0" encoding="utf-8"?>
<calcChain xmlns="http://schemas.openxmlformats.org/spreadsheetml/2006/main">
  <c r="E3" i="3"/>
  <c r="E4"/>
  <c r="E5"/>
  <c r="E6"/>
  <c r="E7"/>
  <c r="E8"/>
  <c r="E9"/>
  <c r="E10"/>
  <c r="E11"/>
  <c r="E12"/>
  <c r="E14"/>
  <c r="E15"/>
  <c r="E16"/>
  <c r="E17"/>
  <c r="E18"/>
  <c r="E19"/>
  <c r="E20"/>
  <c r="E21"/>
  <c r="E22"/>
  <c r="E23"/>
  <c r="E24"/>
  <c r="E25"/>
  <c r="E26"/>
  <c r="B23" i="2"/>
  <c r="B29" s="1"/>
  <c r="B35" s="1"/>
  <c r="B41" s="1"/>
  <c r="B47" s="1"/>
  <c r="B53" s="1"/>
  <c r="B59" s="1"/>
  <c r="B65" s="1"/>
  <c r="B71" s="1"/>
  <c r="B77" s="1"/>
  <c r="B83" s="1"/>
  <c r="B89" s="1"/>
  <c r="B95" s="1"/>
  <c r="B101" s="1"/>
  <c r="B107" s="1"/>
  <c r="B113" s="1"/>
  <c r="B123" s="1"/>
  <c r="B129" s="1"/>
  <c r="F17"/>
  <c r="F23" s="1"/>
  <c r="F29" s="1"/>
  <c r="F83" s="1"/>
  <c r="F89" s="1"/>
  <c r="F95" s="1"/>
  <c r="F101" s="1"/>
  <c r="F107" s="1"/>
  <c r="F113" s="1"/>
  <c r="F123" s="1"/>
  <c r="F129" s="1"/>
  <c r="B17"/>
  <c r="F135" l="1"/>
  <c r="F141" s="1"/>
  <c r="F147" s="1"/>
  <c r="F153" s="1"/>
  <c r="F159" s="1"/>
  <c r="F165" s="1"/>
  <c r="B135"/>
  <c r="B141" s="1"/>
  <c r="B147" s="1"/>
  <c r="B153" s="1"/>
  <c r="B159" s="1"/>
  <c r="B165" s="1"/>
  <c r="F26" i="3"/>
  <c r="F22"/>
  <c r="F18"/>
  <c r="A15"/>
  <c r="A16" s="1"/>
  <c r="A17" s="1"/>
  <c r="A18" s="1"/>
  <c r="A19" s="1"/>
  <c r="A20" s="1"/>
  <c r="A21" s="1"/>
  <c r="A22" s="1"/>
  <c r="A23" s="1"/>
  <c r="A24" s="1"/>
  <c r="A25" s="1"/>
  <c r="A26" s="1"/>
  <c r="F25"/>
  <c r="A5"/>
  <c r="A6" s="1"/>
  <c r="A7" s="1"/>
  <c r="A8" s="1"/>
  <c r="A9" s="1"/>
  <c r="A10" s="1"/>
  <c r="A11" s="1"/>
  <c r="A12" s="1"/>
  <c r="A4"/>
  <c r="B18" i="1"/>
  <c r="B19" s="1"/>
  <c r="B20" s="1"/>
  <c r="B21" s="1"/>
  <c r="B22" s="1"/>
  <c r="B23" s="1"/>
  <c r="B24" s="1"/>
  <c r="B25" s="1"/>
  <c r="B26" s="1"/>
  <c r="B27" s="1"/>
  <c r="B28" s="1"/>
  <c r="B17"/>
  <c r="F6" i="3" l="1"/>
  <c r="F7"/>
  <c r="F5"/>
  <c r="F10"/>
  <c r="F3"/>
  <c r="F11"/>
  <c r="F15"/>
  <c r="F4"/>
  <c r="F8"/>
  <c r="F16"/>
  <c r="F20"/>
  <c r="F24"/>
  <c r="F9"/>
  <c r="F17"/>
  <c r="F21"/>
  <c r="F14"/>
  <c r="F19"/>
  <c r="F23"/>
  <c r="F12"/>
</calcChain>
</file>

<file path=xl/sharedStrings.xml><?xml version="1.0" encoding="utf-8"?>
<sst xmlns="http://schemas.openxmlformats.org/spreadsheetml/2006/main" count="336" uniqueCount="73">
  <si>
    <t>Springfield Dragon
Boat Festival 2015</t>
  </si>
  <si>
    <t>COMMUNITY TEAMS</t>
  </si>
  <si>
    <t>Bradway Financial</t>
  </si>
  <si>
    <t>Center for Human Development</t>
  </si>
  <si>
    <t>Merrill Lynch</t>
  </si>
  <si>
    <t>United Water</t>
  </si>
  <si>
    <t>CLUB TEAMS</t>
  </si>
  <si>
    <t>Boston 1 Dragon Boat Team - Premier</t>
  </si>
  <si>
    <t>Boston 1 Dragon Boat Team - Sport</t>
  </si>
  <si>
    <t>Dragon Boat Club of Boston</t>
  </si>
  <si>
    <t>Boston Dock Staff Racing</t>
  </si>
  <si>
    <t>Boston Misfits</t>
  </si>
  <si>
    <t>Dragons Alive</t>
  </si>
  <si>
    <t>Dragon Fire</t>
  </si>
  <si>
    <t>Dragonheart Vermont - Dragonflyers</t>
  </si>
  <si>
    <t>Dragonheart Vermont - Fire</t>
  </si>
  <si>
    <t>Dragonheart Vermont - Sisters</t>
  </si>
  <si>
    <t>Dragon Rays 1</t>
  </si>
  <si>
    <t>Dragon Rays 2</t>
  </si>
  <si>
    <t>Living Root</t>
  </si>
  <si>
    <t>LUNCH BREAK : 35 minutes</t>
  </si>
  <si>
    <t>1:20:00 PM</t>
  </si>
  <si>
    <t>Springfield Dragon Boat Festival</t>
  </si>
  <si>
    <t>8:15 - Captains Meeting</t>
  </si>
  <si>
    <t>8:30 - Eye Dotting Ceremony</t>
  </si>
  <si>
    <t>Race</t>
  </si>
  <si>
    <t>Lane</t>
  </si>
  <si>
    <t>Heat 1 - Community Division</t>
  </si>
  <si>
    <t>Start Time</t>
  </si>
  <si>
    <t>Rank</t>
  </si>
  <si>
    <t>Time</t>
  </si>
  <si>
    <t>Teams</t>
  </si>
  <si>
    <t>-</t>
  </si>
  <si>
    <t>Heat 1 - Sport Division</t>
  </si>
  <si>
    <t>Dragon Heart Vermont - Dragonflyers</t>
  </si>
  <si>
    <t>Heat 2 - Community Division</t>
  </si>
  <si>
    <t>Heat 2 - Sport Division</t>
  </si>
  <si>
    <t>FLOWER CEREMONY</t>
  </si>
  <si>
    <t>Final C - Community Division</t>
  </si>
  <si>
    <t>Final B - Community Division</t>
  </si>
  <si>
    <t>Final A - Community Division</t>
  </si>
  <si>
    <t>Final E - Sport Division</t>
  </si>
  <si>
    <t>Final D - Sport Division</t>
  </si>
  <si>
    <t>Final C - Sport Division</t>
  </si>
  <si>
    <t>Final B - Sport Division</t>
  </si>
  <si>
    <t>Final A - Sport Division</t>
  </si>
  <si>
    <t>* Medal Ceremony *</t>
  </si>
  <si>
    <t>Size - 00:00:00,000</t>
  </si>
  <si>
    <t>Time 1</t>
  </si>
  <si>
    <t>Time 2</t>
  </si>
  <si>
    <t>Best</t>
  </si>
  <si>
    <t>Mass Mutual Mass Attack</t>
  </si>
  <si>
    <t>United Water Resource Revolution</t>
  </si>
  <si>
    <t>Center for Human Development Sun Dragons</t>
  </si>
  <si>
    <t>BHN Dragon Roars 1</t>
  </si>
  <si>
    <t>BHN Dragon Roars 2</t>
  </si>
  <si>
    <t>Health New England Warriors</t>
  </si>
  <si>
    <t>BHN Dragon Roars 3</t>
  </si>
  <si>
    <t>Bay State Healthy Dragons</t>
  </si>
  <si>
    <t>Bay State Health Dragons</t>
  </si>
  <si>
    <t>LUNCH BREAK : 40 minutes</t>
  </si>
  <si>
    <t>BNH Dragon Roars 3</t>
  </si>
  <si>
    <t>Health New England warriors</t>
  </si>
  <si>
    <t>Bay State Health Healthy Dragons</t>
  </si>
  <si>
    <t>10:05 AM</t>
  </si>
  <si>
    <t>10:20 AM</t>
  </si>
  <si>
    <t>10:40 AM</t>
  </si>
  <si>
    <t>10:55 AM</t>
  </si>
  <si>
    <t>11:10 AM</t>
  </si>
  <si>
    <t>11:25 AM</t>
  </si>
  <si>
    <t>11:40AM</t>
  </si>
  <si>
    <t>11:55 AM</t>
  </si>
  <si>
    <t xml:space="preserve"> </t>
  </si>
</sst>
</file>

<file path=xl/styles.xml><?xml version="1.0" encoding="utf-8"?>
<styleSheet xmlns="http://schemas.openxmlformats.org/spreadsheetml/2006/main">
  <numFmts count="5">
    <numFmt numFmtId="164" formatCode="mm:ss.00"/>
    <numFmt numFmtId="165" formatCode="mm:ss.000"/>
    <numFmt numFmtId="166" formatCode="m:ss.00"/>
    <numFmt numFmtId="167" formatCode="h:mm;@"/>
    <numFmt numFmtId="168" formatCode="[$-409]h:mm\ AM/PM;@"/>
  </numFmts>
  <fonts count="21">
    <font>
      <sz val="12"/>
      <color indexed="8"/>
      <name val="Verdana"/>
    </font>
    <font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sz val="9"/>
      <name val="Arial"/>
      <family val="2"/>
    </font>
    <font>
      <b/>
      <sz val="3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03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1" xfId="0" applyFont="1" applyBorder="1" applyAlignment="1"/>
    <xf numFmtId="1" fontId="1" fillId="0" borderId="1" xfId="0" applyNumberFormat="1" applyFont="1" applyBorder="1" applyAlignment="1"/>
    <xf numFmtId="1" fontId="3" fillId="0" borderId="1" xfId="0" applyNumberFormat="1" applyFont="1" applyBorder="1" applyAlignment="1"/>
    <xf numFmtId="1" fontId="1" fillId="2" borderId="1" xfId="0" applyNumberFormat="1" applyFont="1" applyFill="1" applyBorder="1" applyAlignment="1"/>
    <xf numFmtId="0" fontId="4" fillId="2" borderId="2" xfId="0" applyNumberFormat="1" applyFont="1" applyFill="1" applyBorder="1" applyAlignment="1"/>
    <xf numFmtId="1" fontId="4" fillId="2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/>
    <xf numFmtId="0" fontId="1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left"/>
    </xf>
    <xf numFmtId="0" fontId="1" fillId="0" borderId="5" xfId="0" applyNumberFormat="1" applyFont="1" applyBorder="1" applyAlignment="1"/>
    <xf numFmtId="0" fontId="1" fillId="0" borderId="2" xfId="0" applyNumberFormat="1" applyFont="1" applyBorder="1" applyAlignment="1"/>
    <xf numFmtId="0" fontId="1" fillId="0" borderId="6" xfId="0" applyNumberFormat="1" applyFont="1" applyBorder="1" applyAlignment="1"/>
    <xf numFmtId="0" fontId="6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7" xfId="0" applyFont="1" applyBorder="1" applyAlignment="1"/>
    <xf numFmtId="0" fontId="1" fillId="0" borderId="2" xfId="0" applyFont="1" applyBorder="1" applyAlignment="1"/>
    <xf numFmtId="1" fontId="1" fillId="0" borderId="4" xfId="0" applyNumberFormat="1" applyFont="1" applyBorder="1" applyAlignment="1"/>
    <xf numFmtId="0" fontId="4" fillId="2" borderId="8" xfId="0" applyNumberFormat="1" applyFont="1" applyFill="1" applyBorder="1" applyAlignment="1"/>
    <xf numFmtId="1" fontId="4" fillId="2" borderId="3" xfId="0" applyNumberFormat="1" applyFont="1" applyFill="1" applyBorder="1" applyAlignment="1">
      <alignment horizontal="center"/>
    </xf>
    <xf numFmtId="1" fontId="5" fillId="0" borderId="5" xfId="0" applyNumberFormat="1" applyFont="1" applyBorder="1" applyAlignment="1"/>
    <xf numFmtId="1" fontId="8" fillId="0" borderId="5" xfId="0" applyNumberFormat="1" applyFont="1" applyBorder="1" applyAlignment="1">
      <alignment horizontal="center"/>
    </xf>
    <xf numFmtId="1" fontId="5" fillId="0" borderId="1" xfId="0" applyNumberFormat="1" applyFont="1" applyBorder="1" applyAlignment="1"/>
    <xf numFmtId="1" fontId="8" fillId="0" borderId="6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3" xfId="0" applyNumberFormat="1" applyFont="1" applyBorder="1" applyAlignment="1"/>
    <xf numFmtId="0" fontId="1" fillId="0" borderId="4" xfId="0" applyFont="1" applyBorder="1" applyAlignment="1">
      <alignment horizontal="center"/>
    </xf>
    <xf numFmtId="1" fontId="1" fillId="0" borderId="3" xfId="0" applyNumberFormat="1" applyFont="1" applyBorder="1" applyAlignment="1"/>
    <xf numFmtId="0" fontId="1" fillId="0" borderId="7" xfId="0" applyNumberFormat="1" applyFont="1" applyBorder="1" applyAlignment="1"/>
    <xf numFmtId="19" fontId="5" fillId="0" borderId="1" xfId="0" applyNumberFormat="1" applyFont="1" applyBorder="1" applyAlignment="1"/>
    <xf numFmtId="0" fontId="1" fillId="0" borderId="9" xfId="0" applyNumberFormat="1" applyFont="1" applyBorder="1" applyAlignment="1">
      <alignment horizontal="center"/>
    </xf>
    <xf numFmtId="0" fontId="1" fillId="0" borderId="0" xfId="0" applyNumberFormat="1" applyFont="1" applyAlignment="1"/>
    <xf numFmtId="0" fontId="10" fillId="0" borderId="10" xfId="0" applyNumberFormat="1" applyFont="1" applyBorder="1" applyAlignment="1">
      <alignment horizontal="left" vertical="center"/>
    </xf>
    <xf numFmtId="0" fontId="1" fillId="0" borderId="11" xfId="0" applyFont="1" applyBorder="1" applyAlignment="1"/>
    <xf numFmtId="0" fontId="1" fillId="0" borderId="12" xfId="0" applyFont="1" applyBorder="1" applyAlignment="1"/>
    <xf numFmtId="0" fontId="3" fillId="3" borderId="9" xfId="0" applyNumberFormat="1" applyFont="1" applyFill="1" applyBorder="1" applyAlignment="1"/>
    <xf numFmtId="0" fontId="1" fillId="0" borderId="9" xfId="0" applyNumberFormat="1" applyFont="1" applyBorder="1" applyAlignment="1"/>
    <xf numFmtId="0" fontId="5" fillId="0" borderId="9" xfId="0" applyNumberFormat="1" applyFont="1" applyBorder="1" applyAlignment="1">
      <alignment horizontal="left"/>
    </xf>
    <xf numFmtId="165" fontId="9" fillId="4" borderId="9" xfId="0" applyNumberFormat="1" applyFont="1" applyFill="1" applyBorder="1" applyAlignment="1">
      <alignment horizontal="center"/>
    </xf>
    <xf numFmtId="0" fontId="4" fillId="3" borderId="15" xfId="0" applyNumberFormat="1" applyFont="1" applyFill="1" applyBorder="1" applyAlignment="1"/>
    <xf numFmtId="0" fontId="5" fillId="3" borderId="9" xfId="0" applyFont="1" applyFill="1" applyBorder="1" applyAlignment="1"/>
    <xf numFmtId="166" fontId="1" fillId="0" borderId="9" xfId="0" applyNumberFormat="1" applyFont="1" applyBorder="1" applyAlignment="1"/>
    <xf numFmtId="0" fontId="11" fillId="0" borderId="8" xfId="0" applyFont="1" applyFill="1" applyBorder="1" applyAlignment="1"/>
    <xf numFmtId="0" fontId="11" fillId="0" borderId="8" xfId="0" applyFont="1" applyFill="1" applyBorder="1" applyAlignment="1">
      <alignment horizontal="left"/>
    </xf>
    <xf numFmtId="167" fontId="11" fillId="0" borderId="8" xfId="0" applyNumberFormat="1" applyFont="1" applyFill="1" applyBorder="1" applyAlignment="1"/>
    <xf numFmtId="20" fontId="11" fillId="0" borderId="8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1" fontId="11" fillId="0" borderId="8" xfId="0" applyNumberFormat="1" applyFont="1" applyFill="1" applyBorder="1" applyAlignment="1">
      <alignment horizontal="center"/>
    </xf>
    <xf numFmtId="164" fontId="11" fillId="0" borderId="8" xfId="0" applyNumberFormat="1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1" fillId="0" borderId="19" xfId="0" applyNumberFormat="1" applyFont="1" applyFill="1" applyBorder="1" applyAlignment="1">
      <alignment horizontal="center"/>
    </xf>
    <xf numFmtId="165" fontId="11" fillId="0" borderId="19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8" fillId="0" borderId="8" xfId="0" applyFont="1" applyFill="1" applyBorder="1" applyAlignment="1"/>
    <xf numFmtId="1" fontId="15" fillId="0" borderId="22" xfId="0" applyNumberFormat="1" applyFont="1" applyFill="1" applyBorder="1" applyAlignment="1">
      <alignment horizontal="center" vertical="center"/>
    </xf>
    <xf numFmtId="164" fontId="17" fillId="0" borderId="22" xfId="0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/>
    </xf>
    <xf numFmtId="167" fontId="11" fillId="0" borderId="8" xfId="0" applyNumberFormat="1" applyFont="1" applyFill="1" applyBorder="1" applyAlignment="1">
      <alignment horizontal="center"/>
    </xf>
    <xf numFmtId="167" fontId="15" fillId="0" borderId="8" xfId="0" applyNumberFormat="1" applyFont="1" applyFill="1" applyBorder="1" applyAlignment="1">
      <alignment horizontal="center"/>
    </xf>
    <xf numFmtId="49" fontId="11" fillId="0" borderId="8" xfId="0" applyNumberFormat="1" applyFont="1" applyFill="1" applyBorder="1" applyAlignment="1"/>
    <xf numFmtId="0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17" fillId="0" borderId="18" xfId="0" applyNumberFormat="1" applyFont="1" applyFill="1" applyBorder="1" applyAlignment="1">
      <alignment horizontal="center" vertical="center"/>
    </xf>
    <xf numFmtId="164" fontId="17" fillId="0" borderId="22" xfId="0" applyNumberFormat="1" applyFont="1" applyFill="1" applyBorder="1" applyAlignment="1">
      <alignment horizontal="center" vertical="center"/>
    </xf>
    <xf numFmtId="168" fontId="14" fillId="0" borderId="18" xfId="0" applyNumberFormat="1" applyFont="1" applyFill="1" applyBorder="1" applyAlignment="1">
      <alignment horizontal="center" vertical="center"/>
    </xf>
    <xf numFmtId="168" fontId="14" fillId="0" borderId="25" xfId="0" applyNumberFormat="1" applyFont="1" applyFill="1" applyBorder="1" applyAlignment="1">
      <alignment horizontal="center" vertical="center"/>
    </xf>
    <xf numFmtId="168" fontId="14" fillId="0" borderId="22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167" fontId="17" fillId="0" borderId="19" xfId="0" applyNumberFormat="1" applyFont="1" applyFill="1" applyBorder="1" applyAlignment="1">
      <alignment horizontal="center" vertical="center"/>
    </xf>
    <xf numFmtId="1" fontId="15" fillId="0" borderId="18" xfId="0" applyNumberFormat="1" applyFont="1" applyFill="1" applyBorder="1" applyAlignment="1">
      <alignment horizontal="center" vertical="center"/>
    </xf>
    <xf numFmtId="1" fontId="15" fillId="0" borderId="22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/>
    </xf>
    <xf numFmtId="49" fontId="17" fillId="0" borderId="26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wrapText="1"/>
    </xf>
    <xf numFmtId="167" fontId="17" fillId="0" borderId="26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1" fontId="15" fillId="0" borderId="19" xfId="0" applyNumberFormat="1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/>
    </xf>
    <xf numFmtId="0" fontId="4" fillId="3" borderId="13" xfId="0" applyNumberFormat="1" applyFont="1" applyFill="1" applyBorder="1" applyAlignment="1"/>
    <xf numFmtId="0" fontId="4" fillId="2" borderId="14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8D8D8"/>
      <rgbColor rgb="FFAAAAAA"/>
      <rgbColor rgb="FFBFBFBF"/>
      <rgbColor rgb="FF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2"/>
  <sheetViews>
    <sheetView showGridLines="0" workbookViewId="0">
      <selection activeCell="C5" sqref="C5"/>
    </sheetView>
  </sheetViews>
  <sheetFormatPr defaultColWidth="6.8984375" defaultRowHeight="17.25" customHeight="1"/>
  <cols>
    <col min="1" max="2" width="3.09765625" style="1" customWidth="1"/>
    <col min="3" max="3" width="33.3984375" style="1" customWidth="1"/>
    <col min="4" max="4" width="5.19921875" style="1" customWidth="1"/>
    <col min="5" max="5" width="42.19921875" style="1" customWidth="1"/>
    <col min="6" max="256" width="6.8984375" style="1" customWidth="1"/>
  </cols>
  <sheetData>
    <row r="1" spans="1:7" ht="8.1" customHeight="1">
      <c r="A1" s="2"/>
      <c r="B1" s="2"/>
      <c r="C1" s="3"/>
      <c r="D1" s="2"/>
      <c r="E1" s="2"/>
      <c r="F1" s="2"/>
      <c r="G1" s="2"/>
    </row>
    <row r="2" spans="1:7" ht="54.75" customHeight="1">
      <c r="A2" s="2"/>
      <c r="B2" s="65" t="s">
        <v>0</v>
      </c>
      <c r="C2" s="66"/>
      <c r="D2" s="66"/>
      <c r="E2" s="2"/>
      <c r="F2" s="2"/>
      <c r="G2" s="2"/>
    </row>
    <row r="3" spans="1:7" ht="8.25" customHeight="1">
      <c r="A3" s="2"/>
      <c r="B3" s="3"/>
      <c r="C3" s="4"/>
      <c r="D3" s="3"/>
      <c r="E3" s="2"/>
      <c r="F3" s="2"/>
      <c r="G3" s="2"/>
    </row>
    <row r="4" spans="1:7" ht="18.75" customHeight="1">
      <c r="A4" s="2"/>
      <c r="B4" s="5"/>
      <c r="C4" s="6" t="s">
        <v>1</v>
      </c>
      <c r="D4" s="7"/>
      <c r="E4" s="8"/>
      <c r="F4" s="8"/>
      <c r="G4" s="2"/>
    </row>
    <row r="5" spans="1:7" ht="20.100000000000001" customHeight="1">
      <c r="A5" s="2"/>
      <c r="B5" s="9">
        <v>1</v>
      </c>
      <c r="C5" s="10" t="s">
        <v>63</v>
      </c>
      <c r="D5" s="11"/>
      <c r="E5" s="8"/>
      <c r="F5" s="8"/>
      <c r="G5" s="2"/>
    </row>
    <row r="6" spans="1:7" ht="20.100000000000001" customHeight="1">
      <c r="A6" s="2"/>
      <c r="B6" s="9">
        <v>2</v>
      </c>
      <c r="C6" s="10" t="s">
        <v>54</v>
      </c>
      <c r="D6" s="11"/>
      <c r="E6" s="2"/>
      <c r="F6" s="8"/>
      <c r="G6" s="2"/>
    </row>
    <row r="7" spans="1:7" ht="20.100000000000001" customHeight="1">
      <c r="A7" s="2"/>
      <c r="B7" s="9">
        <v>3</v>
      </c>
      <c r="C7" s="10" t="s">
        <v>55</v>
      </c>
      <c r="D7" s="11"/>
      <c r="E7" s="12"/>
      <c r="F7" s="8"/>
      <c r="G7" s="2"/>
    </row>
    <row r="8" spans="1:7" ht="20.100000000000001" customHeight="1">
      <c r="A8" s="2"/>
      <c r="B8" s="9">
        <v>4</v>
      </c>
      <c r="C8" s="10" t="s">
        <v>61</v>
      </c>
      <c r="D8" s="13"/>
      <c r="E8" s="14"/>
      <c r="F8" s="11"/>
      <c r="G8" s="2"/>
    </row>
    <row r="9" spans="1:7" ht="20.100000000000001" customHeight="1">
      <c r="A9" s="2"/>
      <c r="B9" s="9">
        <v>5</v>
      </c>
      <c r="C9" s="10" t="s">
        <v>2</v>
      </c>
      <c r="D9" s="13"/>
      <c r="E9" s="15"/>
      <c r="F9" s="11"/>
      <c r="G9" s="2"/>
    </row>
    <row r="10" spans="1:7" ht="20.100000000000001" customHeight="1">
      <c r="A10" s="2"/>
      <c r="B10" s="9">
        <v>6</v>
      </c>
      <c r="C10" s="10" t="s">
        <v>3</v>
      </c>
      <c r="D10" s="11"/>
      <c r="E10" s="16"/>
      <c r="F10" s="8"/>
      <c r="G10" s="2"/>
    </row>
    <row r="11" spans="1:7" ht="20.100000000000001" customHeight="1">
      <c r="A11" s="2"/>
      <c r="B11" s="9">
        <v>7</v>
      </c>
      <c r="C11" s="10" t="s">
        <v>62</v>
      </c>
      <c r="D11" s="11"/>
      <c r="E11" s="2"/>
      <c r="F11" s="8"/>
      <c r="G11" s="2"/>
    </row>
    <row r="12" spans="1:7" ht="20.100000000000001" customHeight="1">
      <c r="A12" s="2"/>
      <c r="B12" s="9">
        <v>8</v>
      </c>
      <c r="C12" s="10" t="s">
        <v>51</v>
      </c>
      <c r="D12" s="11"/>
      <c r="E12" s="17"/>
      <c r="F12" s="8"/>
      <c r="G12" s="2"/>
    </row>
    <row r="13" spans="1:7" ht="20.100000000000001" customHeight="1">
      <c r="A13" s="2"/>
      <c r="B13" s="9">
        <v>9</v>
      </c>
      <c r="C13" s="10" t="s">
        <v>4</v>
      </c>
      <c r="D13" s="13"/>
      <c r="E13" s="18"/>
      <c r="F13" s="11"/>
      <c r="G13" s="2"/>
    </row>
    <row r="14" spans="1:7" ht="20.100000000000001" customHeight="1">
      <c r="A14" s="2"/>
      <c r="B14" s="9">
        <v>10</v>
      </c>
      <c r="C14" s="10" t="s">
        <v>5</v>
      </c>
      <c r="D14" s="13"/>
      <c r="E14" s="14"/>
      <c r="F14" s="11"/>
      <c r="G14" s="2"/>
    </row>
    <row r="15" spans="1:7" ht="18.75" customHeight="1">
      <c r="A15" s="2"/>
      <c r="B15" s="5"/>
      <c r="C15" s="19" t="s">
        <v>6</v>
      </c>
      <c r="D15" s="20"/>
      <c r="E15" s="15"/>
      <c r="F15" s="21"/>
      <c r="G15" s="2"/>
    </row>
    <row r="16" spans="1:7" ht="20.100000000000001" customHeight="1">
      <c r="A16" s="2"/>
      <c r="B16" s="9">
        <v>11</v>
      </c>
      <c r="C16" s="10" t="s">
        <v>7</v>
      </c>
      <c r="D16" s="11"/>
      <c r="E16" s="16"/>
      <c r="F16" s="8"/>
      <c r="G16" s="2"/>
    </row>
    <row r="17" spans="1:7" ht="20.100000000000001" customHeight="1">
      <c r="A17" s="2"/>
      <c r="B17" s="9">
        <f t="shared" ref="B17:B28" si="0">B16+1</f>
        <v>12</v>
      </c>
      <c r="C17" s="10" t="s">
        <v>8</v>
      </c>
      <c r="D17" s="11"/>
      <c r="E17" s="2"/>
      <c r="F17" s="8"/>
      <c r="G17" s="3"/>
    </row>
    <row r="18" spans="1:7" ht="20.100000000000001" customHeight="1">
      <c r="A18" s="2"/>
      <c r="B18" s="9">
        <f t="shared" si="0"/>
        <v>13</v>
      </c>
      <c r="C18" s="10" t="s">
        <v>9</v>
      </c>
      <c r="D18" s="11"/>
      <c r="E18" s="17"/>
      <c r="F18" s="8"/>
      <c r="G18" s="3"/>
    </row>
    <row r="19" spans="1:7" ht="20.100000000000001" customHeight="1">
      <c r="A19" s="2"/>
      <c r="B19" s="9">
        <f t="shared" si="0"/>
        <v>14</v>
      </c>
      <c r="C19" s="10" t="s">
        <v>10</v>
      </c>
      <c r="D19" s="13"/>
      <c r="E19" s="18"/>
      <c r="F19" s="11"/>
      <c r="G19" s="3"/>
    </row>
    <row r="20" spans="1:7" ht="20.100000000000001" customHeight="1">
      <c r="A20" s="2"/>
      <c r="B20" s="9">
        <f t="shared" si="0"/>
        <v>15</v>
      </c>
      <c r="C20" s="10" t="s">
        <v>11</v>
      </c>
      <c r="D20" s="13"/>
      <c r="E20" s="14"/>
      <c r="F20" s="11"/>
      <c r="G20" s="3"/>
    </row>
    <row r="21" spans="1:7" ht="20.100000000000001" customHeight="1">
      <c r="A21" s="2"/>
      <c r="B21" s="9">
        <f t="shared" si="0"/>
        <v>16</v>
      </c>
      <c r="C21" s="10" t="s">
        <v>12</v>
      </c>
      <c r="D21" s="13"/>
      <c r="E21" s="15"/>
      <c r="F21" s="11"/>
      <c r="G21" s="3"/>
    </row>
    <row r="22" spans="1:7" ht="20.100000000000001" customHeight="1">
      <c r="A22" s="2"/>
      <c r="B22" s="9">
        <f t="shared" si="0"/>
        <v>17</v>
      </c>
      <c r="C22" s="10" t="s">
        <v>13</v>
      </c>
      <c r="D22" s="11"/>
      <c r="E22" s="16"/>
      <c r="F22" s="8"/>
      <c r="G22" s="3"/>
    </row>
    <row r="23" spans="1:7" ht="20.100000000000001" customHeight="1">
      <c r="A23" s="2"/>
      <c r="B23" s="9">
        <f t="shared" si="0"/>
        <v>18</v>
      </c>
      <c r="C23" s="10" t="s">
        <v>14</v>
      </c>
      <c r="D23" s="22"/>
      <c r="E23" s="2"/>
      <c r="F23" s="8"/>
      <c r="G23" s="3"/>
    </row>
    <row r="24" spans="1:7" ht="20.100000000000001" customHeight="1">
      <c r="A24" s="2"/>
      <c r="B24" s="9">
        <f t="shared" si="0"/>
        <v>19</v>
      </c>
      <c r="C24" s="10" t="s">
        <v>15</v>
      </c>
      <c r="D24" s="22"/>
      <c r="E24" s="2"/>
      <c r="F24" s="23"/>
      <c r="G24" s="3"/>
    </row>
    <row r="25" spans="1:7" ht="20.100000000000001" customHeight="1">
      <c r="A25" s="2"/>
      <c r="B25" s="9">
        <f t="shared" si="0"/>
        <v>20</v>
      </c>
      <c r="C25" s="10" t="s">
        <v>16</v>
      </c>
      <c r="D25" s="22"/>
      <c r="E25" s="2"/>
      <c r="F25" s="23"/>
      <c r="G25" s="3"/>
    </row>
    <row r="26" spans="1:7" ht="20.100000000000001" customHeight="1">
      <c r="A26" s="2"/>
      <c r="B26" s="9">
        <f t="shared" si="0"/>
        <v>21</v>
      </c>
      <c r="C26" s="10" t="s">
        <v>17</v>
      </c>
      <c r="D26" s="22"/>
      <c r="E26" s="17"/>
      <c r="F26" s="23"/>
      <c r="G26" s="3"/>
    </row>
    <row r="27" spans="1:7" ht="20.100000000000001" customHeight="1">
      <c r="A27" s="2"/>
      <c r="B27" s="9">
        <f t="shared" si="0"/>
        <v>22</v>
      </c>
      <c r="C27" s="10" t="s">
        <v>18</v>
      </c>
      <c r="D27" s="24"/>
      <c r="E27" s="15"/>
      <c r="F27" s="21"/>
      <c r="G27" s="3"/>
    </row>
    <row r="28" spans="1:7" ht="20.100000000000001" customHeight="1">
      <c r="A28" s="2"/>
      <c r="B28" s="9">
        <f t="shared" si="0"/>
        <v>23</v>
      </c>
      <c r="C28" s="10" t="s">
        <v>19</v>
      </c>
      <c r="D28" s="11"/>
      <c r="E28" s="16"/>
      <c r="F28" s="23"/>
      <c r="G28" s="3"/>
    </row>
    <row r="29" spans="1:7" ht="20.100000000000001" customHeight="1">
      <c r="A29" s="2"/>
      <c r="B29" s="25"/>
      <c r="C29" s="16"/>
      <c r="D29" s="8"/>
      <c r="E29" s="17"/>
      <c r="F29" s="23"/>
      <c r="G29" s="3"/>
    </row>
    <row r="30" spans="1:7" ht="20.100000000000001" customHeight="1">
      <c r="A30" s="2"/>
      <c r="B30" s="25"/>
      <c r="C30" s="2"/>
      <c r="D30" s="26"/>
      <c r="E30" s="27"/>
      <c r="F30" s="21"/>
      <c r="G30" s="3"/>
    </row>
    <row r="31" spans="1:7" ht="20.100000000000001" customHeight="1">
      <c r="A31" s="2"/>
      <c r="B31" s="25"/>
      <c r="C31" s="2"/>
      <c r="D31" s="26"/>
      <c r="E31" s="18"/>
      <c r="F31" s="21"/>
      <c r="G31" s="3"/>
    </row>
    <row r="32" spans="1:7" ht="20.100000000000001" customHeight="1">
      <c r="A32" s="2"/>
      <c r="B32" s="25"/>
      <c r="C32" s="2"/>
      <c r="D32" s="26"/>
      <c r="E32" s="14"/>
      <c r="F32" s="21"/>
      <c r="G32" s="2"/>
    </row>
    <row r="33" spans="1:7" ht="20.100000000000001" customHeight="1">
      <c r="A33" s="2"/>
      <c r="B33" s="25"/>
      <c r="C33" s="2"/>
      <c r="D33" s="28"/>
      <c r="E33" s="15"/>
      <c r="F33" s="11"/>
      <c r="G33" s="2"/>
    </row>
    <row r="34" spans="1:7" ht="20.100000000000001" customHeight="1">
      <c r="A34" s="2"/>
      <c r="B34" s="25"/>
      <c r="C34" s="2"/>
      <c r="D34" s="8"/>
      <c r="E34" s="16"/>
      <c r="F34" s="8"/>
      <c r="G34" s="2"/>
    </row>
    <row r="35" spans="1:7" ht="20.100000000000001" customHeight="1">
      <c r="A35" s="2"/>
      <c r="B35" s="25"/>
      <c r="C35" s="2"/>
      <c r="D35" s="8"/>
      <c r="E35" s="17"/>
      <c r="F35" s="8"/>
      <c r="G35" s="2"/>
    </row>
    <row r="36" spans="1:7" ht="20.100000000000001" customHeight="1">
      <c r="A36" s="3"/>
      <c r="B36" s="25"/>
      <c r="C36" s="2"/>
      <c r="D36" s="26"/>
      <c r="E36" s="27"/>
      <c r="F36" s="11"/>
      <c r="G36" s="2"/>
    </row>
    <row r="37" spans="1:7" ht="20.100000000000001" customHeight="1">
      <c r="A37" s="3"/>
      <c r="B37" s="25"/>
      <c r="C37" s="2"/>
      <c r="D37" s="8"/>
      <c r="E37" s="29"/>
      <c r="F37" s="8"/>
      <c r="G37" s="2"/>
    </row>
    <row r="38" spans="1:7" ht="17.100000000000001" customHeight="1">
      <c r="A38" s="3"/>
      <c r="B38" s="25"/>
      <c r="C38" s="2"/>
      <c r="D38" s="2"/>
      <c r="E38" s="2"/>
      <c r="F38" s="2"/>
      <c r="G38" s="2"/>
    </row>
    <row r="39" spans="1:7" ht="17.100000000000001" customHeight="1">
      <c r="A39" s="3"/>
      <c r="B39" s="25"/>
      <c r="C39" s="2"/>
      <c r="D39" s="2"/>
      <c r="E39" s="2"/>
      <c r="F39" s="2"/>
      <c r="G39" s="2"/>
    </row>
    <row r="40" spans="1:7" ht="17.100000000000001" customHeight="1">
      <c r="A40" s="3"/>
      <c r="B40" s="25"/>
      <c r="C40" s="2"/>
      <c r="D40" s="2"/>
      <c r="E40" s="2"/>
      <c r="F40" s="2"/>
      <c r="G40" s="2"/>
    </row>
    <row r="41" spans="1:7" ht="17.100000000000001" customHeight="1">
      <c r="A41" s="2"/>
      <c r="B41" s="2"/>
      <c r="C41" s="2"/>
      <c r="D41" s="2"/>
      <c r="E41" s="2"/>
      <c r="F41" s="2"/>
      <c r="G41" s="2"/>
    </row>
    <row r="42" spans="1:7" ht="17.100000000000001" customHeight="1">
      <c r="A42" s="2"/>
      <c r="B42" s="2"/>
      <c r="C42" s="2"/>
      <c r="D42" s="2"/>
      <c r="E42" s="2"/>
      <c r="F42" s="2"/>
      <c r="G42" s="2"/>
    </row>
    <row r="43" spans="1:7" ht="17.100000000000001" customHeight="1">
      <c r="A43" s="2"/>
      <c r="B43" s="2"/>
      <c r="C43" s="2"/>
      <c r="D43" s="2"/>
      <c r="E43" s="2"/>
      <c r="F43" s="2"/>
      <c r="G43" s="2"/>
    </row>
    <row r="44" spans="1:7" ht="17.100000000000001" customHeight="1">
      <c r="A44" s="2"/>
      <c r="B44" s="2"/>
      <c r="C44" s="2"/>
      <c r="D44" s="2"/>
      <c r="E44" s="2"/>
      <c r="F44" s="2"/>
      <c r="G44" s="2"/>
    </row>
    <row r="45" spans="1:7" ht="17.100000000000001" customHeight="1">
      <c r="A45" s="2"/>
      <c r="B45" s="2"/>
      <c r="C45" s="2"/>
      <c r="D45" s="2"/>
      <c r="E45" s="2"/>
      <c r="F45" s="2"/>
      <c r="G45" s="2"/>
    </row>
    <row r="46" spans="1:7" ht="17.100000000000001" customHeight="1">
      <c r="A46" s="2"/>
      <c r="B46" s="2"/>
      <c r="C46" s="2"/>
      <c r="D46" s="2"/>
      <c r="E46" s="2"/>
      <c r="F46" s="2"/>
      <c r="G46" s="2"/>
    </row>
    <row r="47" spans="1:7" ht="17.100000000000001" customHeight="1">
      <c r="A47" s="2"/>
      <c r="B47" s="2"/>
      <c r="C47" s="2"/>
      <c r="D47" s="2"/>
      <c r="E47" s="2"/>
      <c r="F47" s="2"/>
      <c r="G47" s="2"/>
    </row>
    <row r="48" spans="1:7" ht="17.100000000000001" customHeight="1">
      <c r="A48" s="2"/>
      <c r="B48" s="2"/>
      <c r="C48" s="2"/>
      <c r="D48" s="2"/>
      <c r="E48" s="2"/>
      <c r="F48" s="2"/>
      <c r="G48" s="2"/>
    </row>
    <row r="49" spans="1:7" ht="17.100000000000001" customHeight="1">
      <c r="A49" s="2"/>
      <c r="B49" s="2"/>
      <c r="C49" s="2"/>
      <c r="D49" s="2"/>
      <c r="E49" s="2"/>
      <c r="F49" s="2"/>
      <c r="G49" s="2"/>
    </row>
    <row r="50" spans="1:7" ht="17.100000000000001" customHeight="1">
      <c r="A50" s="2"/>
      <c r="B50" s="2"/>
      <c r="C50" s="2"/>
      <c r="D50" s="2"/>
      <c r="E50" s="2"/>
      <c r="F50" s="2"/>
      <c r="G50" s="2"/>
    </row>
    <row r="51" spans="1:7" ht="17.100000000000001" customHeight="1">
      <c r="A51" s="2"/>
      <c r="B51" s="2"/>
      <c r="C51" s="2"/>
      <c r="D51" s="2"/>
      <c r="E51" s="2"/>
      <c r="F51" s="2"/>
      <c r="G51" s="2"/>
    </row>
    <row r="52" spans="1:7" ht="17.100000000000001" customHeight="1">
      <c r="A52" s="2"/>
      <c r="B52" s="2"/>
      <c r="C52" s="2"/>
      <c r="D52" s="2"/>
      <c r="E52" s="2"/>
      <c r="F52" s="2"/>
      <c r="G52" s="2"/>
    </row>
    <row r="53" spans="1:7" ht="17.100000000000001" customHeight="1">
      <c r="A53" s="2"/>
      <c r="B53" s="2"/>
      <c r="C53" s="2"/>
      <c r="D53" s="2"/>
      <c r="E53" s="2"/>
      <c r="F53" s="2"/>
      <c r="G53" s="2"/>
    </row>
    <row r="54" spans="1:7" ht="17.100000000000001" customHeight="1">
      <c r="A54" s="2"/>
      <c r="B54" s="2"/>
      <c r="C54" s="2"/>
      <c r="D54" s="2"/>
      <c r="E54" s="2"/>
      <c r="F54" s="2"/>
      <c r="G54" s="2"/>
    </row>
    <row r="55" spans="1:7" ht="17.100000000000001" customHeight="1">
      <c r="A55" s="2"/>
      <c r="B55" s="2"/>
      <c r="C55" s="2"/>
      <c r="D55" s="2"/>
      <c r="E55" s="2"/>
      <c r="F55" s="2"/>
      <c r="G55" s="2"/>
    </row>
    <row r="56" spans="1:7" ht="17.100000000000001" customHeight="1">
      <c r="A56" s="2"/>
      <c r="B56" s="2"/>
      <c r="C56" s="2"/>
      <c r="D56" s="2"/>
      <c r="E56" s="2"/>
      <c r="F56" s="2"/>
      <c r="G56" s="2"/>
    </row>
    <row r="57" spans="1:7" ht="17.100000000000001" customHeight="1">
      <c r="A57" s="2"/>
      <c r="B57" s="2"/>
      <c r="C57" s="2"/>
      <c r="D57" s="2"/>
      <c r="E57" s="2"/>
      <c r="F57" s="2"/>
      <c r="G57" s="2"/>
    </row>
    <row r="58" spans="1:7" ht="17.100000000000001" customHeight="1">
      <c r="A58" s="2"/>
      <c r="B58" s="2"/>
      <c r="C58" s="2"/>
      <c r="D58" s="2"/>
      <c r="E58" s="2"/>
      <c r="F58" s="2"/>
      <c r="G58" s="2"/>
    </row>
    <row r="59" spans="1:7" ht="17.100000000000001" customHeight="1">
      <c r="A59" s="2"/>
      <c r="B59" s="2"/>
      <c r="C59" s="2"/>
      <c r="D59" s="2"/>
      <c r="E59" s="2"/>
      <c r="F59" s="2"/>
      <c r="G59" s="2"/>
    </row>
    <row r="60" spans="1:7" ht="17.100000000000001" customHeight="1">
      <c r="A60" s="2"/>
      <c r="B60" s="2"/>
      <c r="C60" s="2"/>
      <c r="D60" s="2"/>
      <c r="E60" s="2"/>
      <c r="F60" s="2"/>
      <c r="G60" s="2"/>
    </row>
    <row r="61" spans="1:7" ht="17.100000000000001" customHeight="1">
      <c r="A61" s="2"/>
      <c r="B61" s="2"/>
      <c r="C61" s="2"/>
      <c r="D61" s="2"/>
      <c r="E61" s="2"/>
      <c r="F61" s="2"/>
      <c r="G61" s="2"/>
    </row>
    <row r="62" spans="1:7" ht="17.100000000000001" customHeight="1">
      <c r="A62" s="2"/>
      <c r="B62" s="2"/>
      <c r="C62" s="2"/>
      <c r="D62" s="2"/>
      <c r="E62" s="2"/>
      <c r="F62" s="2"/>
      <c r="G62" s="2"/>
    </row>
    <row r="63" spans="1:7" ht="17.100000000000001" customHeight="1">
      <c r="A63" s="2"/>
      <c r="B63" s="2"/>
      <c r="C63" s="2"/>
      <c r="D63" s="2"/>
      <c r="E63" s="2"/>
      <c r="F63" s="2"/>
      <c r="G63" s="2"/>
    </row>
    <row r="64" spans="1:7" ht="17.100000000000001" customHeight="1">
      <c r="A64" s="2"/>
      <c r="B64" s="2"/>
      <c r="C64" s="2"/>
      <c r="D64" s="2"/>
      <c r="E64" s="2"/>
      <c r="F64" s="2"/>
      <c r="G64" s="2"/>
    </row>
    <row r="65" spans="1:7" ht="17.100000000000001" customHeight="1">
      <c r="A65" s="2"/>
      <c r="B65" s="2"/>
      <c r="C65" s="2"/>
      <c r="D65" s="2"/>
      <c r="E65" s="2"/>
      <c r="F65" s="2"/>
      <c r="G65" s="2"/>
    </row>
    <row r="66" spans="1:7" ht="17.100000000000001" customHeight="1">
      <c r="A66" s="2"/>
      <c r="B66" s="2"/>
      <c r="C66" s="2"/>
      <c r="D66" s="2"/>
      <c r="E66" s="2"/>
      <c r="F66" s="2"/>
      <c r="G66" s="2"/>
    </row>
    <row r="67" spans="1:7" ht="17.100000000000001" customHeight="1">
      <c r="A67" s="2"/>
      <c r="B67" s="2"/>
      <c r="C67" s="2"/>
      <c r="D67" s="2"/>
      <c r="E67" s="2"/>
      <c r="F67" s="2"/>
      <c r="G67" s="2"/>
    </row>
    <row r="68" spans="1:7" ht="17.100000000000001" customHeight="1">
      <c r="A68" s="2"/>
      <c r="B68" s="2"/>
      <c r="C68" s="2"/>
      <c r="D68" s="2"/>
      <c r="E68" s="2"/>
      <c r="F68" s="2"/>
      <c r="G68" s="2"/>
    </row>
    <row r="69" spans="1:7" ht="17.100000000000001" customHeight="1">
      <c r="A69" s="2"/>
      <c r="B69" s="2"/>
      <c r="C69" s="2"/>
      <c r="D69" s="2"/>
      <c r="E69" s="2"/>
      <c r="F69" s="2"/>
      <c r="G69" s="2"/>
    </row>
    <row r="70" spans="1:7" ht="17.100000000000001" customHeight="1">
      <c r="A70" s="2"/>
      <c r="B70" s="2"/>
      <c r="C70" s="2"/>
      <c r="D70" s="2"/>
      <c r="E70" s="2"/>
      <c r="F70" s="2"/>
      <c r="G70" s="2"/>
    </row>
    <row r="71" spans="1:7" ht="17.100000000000001" customHeight="1">
      <c r="A71" s="2"/>
      <c r="B71" s="2"/>
      <c r="C71" s="2"/>
      <c r="D71" s="2"/>
      <c r="E71" s="2"/>
      <c r="F71" s="2"/>
      <c r="G71" s="2"/>
    </row>
    <row r="72" spans="1:7" ht="17.100000000000001" customHeight="1">
      <c r="A72" s="2"/>
      <c r="B72" s="2"/>
      <c r="C72" s="2"/>
      <c r="D72" s="2"/>
      <c r="E72" s="2"/>
      <c r="F72" s="2"/>
      <c r="G72" s="2"/>
    </row>
    <row r="73" spans="1:7" ht="17.100000000000001" customHeight="1">
      <c r="A73" s="2"/>
      <c r="B73" s="2"/>
      <c r="C73" s="2"/>
      <c r="D73" s="2"/>
      <c r="E73" s="2"/>
      <c r="F73" s="2"/>
      <c r="G73" s="2"/>
    </row>
    <row r="74" spans="1:7" ht="17.100000000000001" customHeight="1">
      <c r="A74" s="2"/>
      <c r="B74" s="2"/>
      <c r="C74" s="2"/>
      <c r="D74" s="2"/>
      <c r="E74" s="2"/>
      <c r="F74" s="2"/>
      <c r="G74" s="2"/>
    </row>
    <row r="75" spans="1:7" ht="17.100000000000001" customHeight="1">
      <c r="A75" s="2"/>
      <c r="B75" s="2"/>
      <c r="C75" s="2"/>
      <c r="D75" s="2"/>
      <c r="E75" s="2"/>
      <c r="F75" s="2"/>
      <c r="G75" s="2"/>
    </row>
    <row r="76" spans="1:7" ht="17.100000000000001" customHeight="1">
      <c r="A76" s="2"/>
      <c r="B76" s="2"/>
      <c r="C76" s="2"/>
      <c r="D76" s="2"/>
      <c r="E76" s="2"/>
      <c r="F76" s="2"/>
      <c r="G76" s="2"/>
    </row>
    <row r="77" spans="1:7" ht="17.100000000000001" customHeight="1">
      <c r="A77" s="2"/>
      <c r="B77" s="2"/>
      <c r="C77" s="2"/>
      <c r="D77" s="2"/>
      <c r="E77" s="2"/>
      <c r="F77" s="2"/>
      <c r="G77" s="2"/>
    </row>
    <row r="78" spans="1:7" ht="17.100000000000001" customHeight="1">
      <c r="A78" s="2"/>
      <c r="B78" s="2"/>
      <c r="C78" s="2"/>
      <c r="D78" s="2"/>
      <c r="E78" s="2"/>
      <c r="F78" s="2"/>
      <c r="G78" s="2"/>
    </row>
    <row r="79" spans="1:7" ht="17.100000000000001" customHeight="1">
      <c r="A79" s="2"/>
      <c r="B79" s="2"/>
      <c r="C79" s="2"/>
      <c r="D79" s="2"/>
      <c r="E79" s="2"/>
      <c r="F79" s="2"/>
      <c r="G79" s="2"/>
    </row>
    <row r="80" spans="1:7" ht="17.100000000000001" customHeight="1">
      <c r="A80" s="2"/>
      <c r="B80" s="2"/>
      <c r="C80" s="2"/>
      <c r="D80" s="2"/>
      <c r="E80" s="2"/>
      <c r="F80" s="2"/>
      <c r="G80" s="2"/>
    </row>
    <row r="81" spans="1:7" ht="17.100000000000001" customHeight="1">
      <c r="A81" s="2"/>
      <c r="B81" s="2"/>
      <c r="C81" s="2"/>
      <c r="D81" s="2"/>
      <c r="E81" s="2"/>
      <c r="F81" s="2"/>
      <c r="G81" s="2"/>
    </row>
    <row r="82" spans="1:7" ht="17.100000000000001" customHeight="1">
      <c r="A82" s="2"/>
      <c r="B82" s="2"/>
      <c r="C82" s="2"/>
      <c r="D82" s="2"/>
      <c r="E82" s="2"/>
      <c r="F82" s="2"/>
      <c r="G82" s="2"/>
    </row>
    <row r="83" spans="1:7" ht="17.100000000000001" customHeight="1">
      <c r="A83" s="2"/>
      <c r="B83" s="2"/>
      <c r="C83" s="2"/>
      <c r="D83" s="2"/>
      <c r="E83" s="2"/>
      <c r="F83" s="2"/>
      <c r="G83" s="2"/>
    </row>
    <row r="84" spans="1:7" ht="17.100000000000001" customHeight="1">
      <c r="A84" s="2"/>
      <c r="B84" s="2"/>
      <c r="C84" s="2"/>
      <c r="D84" s="2"/>
      <c r="E84" s="2"/>
      <c r="F84" s="2"/>
      <c r="G84" s="2"/>
    </row>
    <row r="85" spans="1:7" ht="17.100000000000001" customHeight="1">
      <c r="A85" s="2"/>
      <c r="B85" s="2"/>
      <c r="C85" s="2"/>
      <c r="D85" s="2"/>
      <c r="E85" s="2"/>
      <c r="F85" s="2"/>
      <c r="G85" s="2"/>
    </row>
    <row r="86" spans="1:7" ht="17.100000000000001" customHeight="1">
      <c r="A86" s="2"/>
      <c r="B86" s="2"/>
      <c r="C86" s="2"/>
      <c r="D86" s="2"/>
      <c r="E86" s="2"/>
      <c r="F86" s="2"/>
      <c r="G86" s="2"/>
    </row>
    <row r="87" spans="1:7" ht="17.100000000000001" customHeight="1">
      <c r="A87" s="2"/>
      <c r="B87" s="2"/>
      <c r="C87" s="2"/>
      <c r="D87" s="2"/>
      <c r="E87" s="2"/>
      <c r="F87" s="2"/>
      <c r="G87" s="2"/>
    </row>
    <row r="88" spans="1:7" ht="17.100000000000001" customHeight="1">
      <c r="A88" s="2"/>
      <c r="B88" s="2"/>
      <c r="C88" s="2"/>
      <c r="D88" s="2"/>
      <c r="E88" s="2"/>
      <c r="F88" s="2"/>
      <c r="G88" s="2"/>
    </row>
    <row r="89" spans="1:7" ht="17.100000000000001" customHeight="1">
      <c r="A89" s="2"/>
      <c r="B89" s="2"/>
      <c r="C89" s="2"/>
      <c r="D89" s="2"/>
      <c r="E89" s="2"/>
      <c r="F89" s="2"/>
      <c r="G89" s="2"/>
    </row>
    <row r="90" spans="1:7" ht="17.100000000000001" customHeight="1">
      <c r="A90" s="2"/>
      <c r="B90" s="2"/>
      <c r="C90" s="2"/>
      <c r="D90" s="2"/>
      <c r="E90" s="2"/>
      <c r="F90" s="2"/>
      <c r="G90" s="2"/>
    </row>
    <row r="91" spans="1:7" ht="17.100000000000001" customHeight="1">
      <c r="A91" s="2"/>
      <c r="B91" s="2"/>
      <c r="C91" s="2"/>
      <c r="D91" s="2"/>
      <c r="E91" s="2"/>
      <c r="F91" s="2"/>
      <c r="G91" s="2"/>
    </row>
    <row r="92" spans="1:7" ht="17.100000000000001" customHeight="1">
      <c r="A92" s="2"/>
      <c r="B92" s="2"/>
      <c r="C92" s="2"/>
      <c r="D92" s="2"/>
      <c r="E92" s="2"/>
      <c r="F92" s="2"/>
      <c r="G92" s="2"/>
    </row>
    <row r="93" spans="1:7" ht="17.100000000000001" customHeight="1">
      <c r="A93" s="2"/>
      <c r="B93" s="2"/>
      <c r="C93" s="2"/>
      <c r="D93" s="2"/>
      <c r="E93" s="2"/>
      <c r="F93" s="2"/>
      <c r="G93" s="2"/>
    </row>
    <row r="94" spans="1:7" ht="17.100000000000001" customHeight="1">
      <c r="A94" s="2"/>
      <c r="B94" s="2"/>
      <c r="C94" s="2"/>
      <c r="D94" s="2"/>
      <c r="E94" s="2"/>
      <c r="F94" s="2"/>
      <c r="G94" s="2"/>
    </row>
    <row r="95" spans="1:7" ht="17.100000000000001" customHeight="1">
      <c r="A95" s="2"/>
      <c r="B95" s="2"/>
      <c r="C95" s="2"/>
      <c r="D95" s="2"/>
      <c r="E95" s="2"/>
      <c r="F95" s="2"/>
      <c r="G95" s="2"/>
    </row>
    <row r="96" spans="1:7" ht="17.100000000000001" customHeight="1">
      <c r="A96" s="2"/>
      <c r="B96" s="2"/>
      <c r="C96" s="2"/>
      <c r="D96" s="2"/>
      <c r="E96" s="2"/>
      <c r="F96" s="2"/>
      <c r="G96" s="2"/>
    </row>
    <row r="97" spans="1:7" ht="17.100000000000001" customHeight="1">
      <c r="A97" s="2"/>
      <c r="B97" s="2"/>
      <c r="C97" s="2"/>
      <c r="D97" s="2"/>
      <c r="E97" s="2"/>
      <c r="F97" s="2"/>
      <c r="G97" s="2"/>
    </row>
    <row r="98" spans="1:7" ht="17.100000000000001" customHeight="1">
      <c r="A98" s="2"/>
      <c r="B98" s="2"/>
      <c r="C98" s="2"/>
      <c r="D98" s="2"/>
      <c r="E98" s="2"/>
      <c r="F98" s="2"/>
      <c r="G98" s="2"/>
    </row>
    <row r="99" spans="1:7" ht="17.100000000000001" customHeight="1">
      <c r="A99" s="2"/>
      <c r="B99" s="2"/>
      <c r="C99" s="2"/>
      <c r="D99" s="2"/>
      <c r="E99" s="2"/>
      <c r="F99" s="2"/>
      <c r="G99" s="2"/>
    </row>
    <row r="100" spans="1:7" ht="17.100000000000001" customHeight="1">
      <c r="A100" s="2"/>
      <c r="B100" s="2"/>
      <c r="C100" s="2"/>
      <c r="D100" s="2"/>
      <c r="E100" s="2"/>
      <c r="F100" s="2"/>
      <c r="G100" s="2"/>
    </row>
    <row r="101" spans="1:7" ht="17.100000000000001" customHeight="1">
      <c r="A101" s="2"/>
      <c r="B101" s="2"/>
      <c r="C101" s="2"/>
      <c r="D101" s="2"/>
      <c r="E101" s="2"/>
      <c r="F101" s="2"/>
      <c r="G101" s="2"/>
    </row>
    <row r="102" spans="1:7" ht="17.100000000000001" customHeight="1">
      <c r="A102" s="2"/>
      <c r="B102" s="2"/>
      <c r="C102" s="2"/>
      <c r="D102" s="2"/>
      <c r="E102" s="2"/>
      <c r="F102" s="2"/>
      <c r="G102" s="2"/>
    </row>
    <row r="103" spans="1:7" ht="17.100000000000001" customHeight="1">
      <c r="A103" s="2"/>
      <c r="B103" s="2"/>
      <c r="C103" s="2"/>
      <c r="D103" s="2"/>
      <c r="E103" s="2"/>
      <c r="F103" s="2"/>
      <c r="G103" s="2"/>
    </row>
    <row r="104" spans="1:7" ht="17.100000000000001" customHeight="1">
      <c r="A104" s="2"/>
      <c r="B104" s="2"/>
      <c r="C104" s="2"/>
      <c r="D104" s="2"/>
      <c r="E104" s="2"/>
      <c r="F104" s="2"/>
      <c r="G104" s="2"/>
    </row>
    <row r="105" spans="1:7" ht="17.100000000000001" customHeight="1">
      <c r="A105" s="2"/>
      <c r="B105" s="2"/>
      <c r="C105" s="2"/>
      <c r="D105" s="2"/>
      <c r="E105" s="2"/>
      <c r="F105" s="2"/>
      <c r="G105" s="2"/>
    </row>
    <row r="106" spans="1:7" ht="17.100000000000001" customHeight="1">
      <c r="A106" s="2"/>
      <c r="B106" s="2"/>
      <c r="C106" s="2"/>
      <c r="D106" s="2"/>
      <c r="E106" s="2"/>
      <c r="F106" s="2"/>
      <c r="G106" s="2"/>
    </row>
    <row r="107" spans="1:7" ht="17.100000000000001" customHeight="1">
      <c r="A107" s="2"/>
      <c r="B107" s="2"/>
      <c r="C107" s="2"/>
      <c r="D107" s="2"/>
      <c r="E107" s="2"/>
      <c r="F107" s="2"/>
      <c r="G107" s="2"/>
    </row>
    <row r="108" spans="1:7" ht="17.100000000000001" customHeight="1">
      <c r="A108" s="2"/>
      <c r="B108" s="2"/>
      <c r="C108" s="2"/>
      <c r="D108" s="2"/>
      <c r="E108" s="2"/>
      <c r="F108" s="2"/>
      <c r="G108" s="2"/>
    </row>
    <row r="109" spans="1:7" ht="17.100000000000001" customHeight="1">
      <c r="A109" s="2"/>
      <c r="B109" s="2"/>
      <c r="C109" s="2"/>
      <c r="D109" s="2"/>
      <c r="E109" s="2"/>
      <c r="F109" s="2"/>
      <c r="G109" s="2"/>
    </row>
    <row r="110" spans="1:7" ht="17.100000000000001" customHeight="1">
      <c r="A110" s="2"/>
      <c r="B110" s="2"/>
      <c r="C110" s="2"/>
      <c r="D110" s="2"/>
      <c r="E110" s="2"/>
      <c r="F110" s="2"/>
      <c r="G110" s="2"/>
    </row>
    <row r="111" spans="1:7" ht="17.100000000000001" customHeight="1">
      <c r="A111" s="2"/>
      <c r="B111" s="2"/>
      <c r="C111" s="2"/>
      <c r="D111" s="2"/>
      <c r="E111" s="2"/>
      <c r="F111" s="2"/>
      <c r="G111" s="2"/>
    </row>
    <row r="112" spans="1:7" ht="17.100000000000001" customHeight="1">
      <c r="A112" s="2"/>
      <c r="B112" s="2"/>
      <c r="C112" s="2"/>
      <c r="D112" s="2"/>
      <c r="E112" s="2"/>
      <c r="F112" s="2"/>
      <c r="G112" s="2"/>
    </row>
    <row r="113" spans="1:7" ht="17.100000000000001" customHeight="1">
      <c r="A113" s="2"/>
      <c r="B113" s="2"/>
      <c r="C113" s="2"/>
      <c r="D113" s="2"/>
      <c r="E113" s="2"/>
      <c r="F113" s="2"/>
      <c r="G113" s="2"/>
    </row>
    <row r="114" spans="1:7" ht="17.100000000000001" customHeight="1">
      <c r="A114" s="2"/>
      <c r="B114" s="2"/>
      <c r="C114" s="2"/>
      <c r="D114" s="2"/>
      <c r="E114" s="2"/>
      <c r="F114" s="2"/>
      <c r="G114" s="2"/>
    </row>
    <row r="115" spans="1:7" ht="17.100000000000001" customHeight="1">
      <c r="A115" s="2"/>
      <c r="B115" s="2"/>
      <c r="C115" s="2"/>
      <c r="D115" s="2"/>
      <c r="E115" s="2"/>
      <c r="F115" s="2"/>
      <c r="G115" s="2"/>
    </row>
    <row r="116" spans="1:7" ht="17.100000000000001" customHeight="1">
      <c r="A116" s="2"/>
      <c r="B116" s="2"/>
      <c r="C116" s="2"/>
      <c r="D116" s="2"/>
      <c r="E116" s="2"/>
      <c r="F116" s="2"/>
      <c r="G116" s="2"/>
    </row>
    <row r="117" spans="1:7" ht="17.100000000000001" customHeight="1">
      <c r="A117" s="2"/>
      <c r="B117" s="2"/>
      <c r="C117" s="2"/>
      <c r="D117" s="2"/>
      <c r="E117" s="2"/>
      <c r="F117" s="2"/>
      <c r="G117" s="2"/>
    </row>
    <row r="118" spans="1:7" ht="17.100000000000001" customHeight="1">
      <c r="A118" s="2"/>
      <c r="B118" s="8" t="s">
        <v>20</v>
      </c>
      <c r="C118" s="2"/>
      <c r="D118" s="2"/>
      <c r="E118" s="2"/>
      <c r="F118" s="2"/>
      <c r="G118" s="2"/>
    </row>
    <row r="119" spans="1:7" ht="17.100000000000001" customHeight="1">
      <c r="A119" s="2"/>
      <c r="B119" s="2"/>
      <c r="C119" s="2"/>
      <c r="D119" s="2"/>
      <c r="E119" s="2"/>
      <c r="F119" s="2"/>
      <c r="G119" s="2"/>
    </row>
    <row r="120" spans="1:7" ht="17.100000000000001" customHeight="1">
      <c r="A120" s="2"/>
      <c r="B120" s="2"/>
      <c r="C120" s="2"/>
      <c r="D120" s="2"/>
      <c r="E120" s="2"/>
      <c r="F120" s="2"/>
      <c r="G120" s="2"/>
    </row>
    <row r="121" spans="1:7" ht="17.100000000000001" customHeight="1">
      <c r="A121" s="2"/>
      <c r="B121" s="2"/>
      <c r="C121" s="2"/>
      <c r="D121" s="2"/>
      <c r="E121" s="2"/>
      <c r="F121" s="2"/>
      <c r="G121" s="2"/>
    </row>
    <row r="122" spans="1:7" ht="19.5" customHeight="1">
      <c r="A122" s="2"/>
      <c r="B122" s="2"/>
      <c r="C122" s="2"/>
      <c r="D122" s="2"/>
      <c r="E122" s="2"/>
      <c r="F122" s="30" t="s">
        <v>21</v>
      </c>
      <c r="G122" s="2"/>
    </row>
  </sheetData>
  <mergeCells count="1">
    <mergeCell ref="B2:D2"/>
  </mergeCells>
  <pageMargins left="0.75" right="0.75" top="1" bottom="1" header="0.5" footer="0.5"/>
  <pageSetup scale="147" orientation="portrait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171"/>
  <sheetViews>
    <sheetView showGridLines="0" tabSelected="1" topLeftCell="B154" workbookViewId="0">
      <selection activeCell="H168" sqref="H168"/>
    </sheetView>
  </sheetViews>
  <sheetFormatPr defaultRowHeight="12"/>
  <cols>
    <col min="1" max="1" width="1.296875" style="43" customWidth="1"/>
    <col min="2" max="2" width="1.59765625" style="43" customWidth="1"/>
    <col min="3" max="3" width="3.296875" style="44" customWidth="1"/>
    <col min="4" max="4" width="3.09765625" style="44" customWidth="1"/>
    <col min="5" max="5" width="23.796875" style="43" customWidth="1"/>
    <col min="6" max="6" width="12.59765625" style="45" customWidth="1"/>
    <col min="7" max="7" width="3.09765625" style="46" customWidth="1"/>
    <col min="8" max="8" width="7.8984375" style="43" customWidth="1"/>
    <col min="9" max="9" width="3.69921875" style="43" customWidth="1"/>
    <col min="10" max="16384" width="8.796875" style="43"/>
  </cols>
  <sheetData>
    <row r="1" spans="2:8" ht="7.5" customHeight="1"/>
    <row r="2" spans="2:8" ht="41.25" customHeight="1">
      <c r="B2" s="94" t="s">
        <v>22</v>
      </c>
      <c r="C2" s="94"/>
      <c r="D2" s="94"/>
      <c r="E2" s="94"/>
      <c r="F2" s="94"/>
      <c r="G2" s="94"/>
      <c r="H2" s="94"/>
    </row>
    <row r="3" spans="2:8" ht="45.75" customHeight="1">
      <c r="B3" s="94"/>
      <c r="C3" s="94"/>
      <c r="D3" s="94"/>
      <c r="E3" s="94"/>
      <c r="F3" s="94"/>
      <c r="G3" s="94"/>
      <c r="H3" s="94"/>
    </row>
    <row r="4" spans="2:8" ht="7.5" customHeight="1">
      <c r="D4" s="47"/>
      <c r="F4" s="43"/>
      <c r="G4" s="48"/>
      <c r="H4" s="49"/>
    </row>
    <row r="5" spans="2:8" ht="18">
      <c r="B5" s="92" t="s">
        <v>23</v>
      </c>
      <c r="C5" s="92"/>
      <c r="D5" s="92"/>
      <c r="E5" s="92"/>
      <c r="F5" s="92"/>
      <c r="G5" s="92"/>
      <c r="H5" s="92"/>
    </row>
    <row r="6" spans="2:8" ht="3.75" customHeight="1">
      <c r="D6" s="47"/>
      <c r="F6" s="43"/>
      <c r="G6" s="48"/>
      <c r="H6" s="49"/>
    </row>
    <row r="7" spans="2:8" ht="18">
      <c r="B7" s="92" t="s">
        <v>24</v>
      </c>
      <c r="C7" s="92"/>
      <c r="D7" s="92"/>
      <c r="E7" s="92"/>
      <c r="F7" s="92"/>
      <c r="G7" s="92"/>
      <c r="H7" s="92"/>
    </row>
    <row r="8" spans="2:8" ht="8.25" customHeight="1">
      <c r="B8" s="50"/>
      <c r="C8" s="50"/>
      <c r="D8" s="50"/>
      <c r="E8" s="50"/>
      <c r="G8" s="50"/>
      <c r="H8" s="50"/>
    </row>
    <row r="9" spans="2:8" ht="15" customHeight="1">
      <c r="B9" s="72" t="s">
        <v>25</v>
      </c>
      <c r="C9" s="73"/>
      <c r="D9" s="76" t="s">
        <v>26</v>
      </c>
      <c r="E9" s="51" t="s">
        <v>27</v>
      </c>
      <c r="F9" s="78" t="s">
        <v>28</v>
      </c>
      <c r="G9" s="79" t="s">
        <v>29</v>
      </c>
      <c r="H9" s="67" t="s">
        <v>30</v>
      </c>
    </row>
    <row r="10" spans="2:8" ht="15" customHeight="1">
      <c r="B10" s="74"/>
      <c r="C10" s="75"/>
      <c r="D10" s="77"/>
      <c r="E10" s="52" t="s">
        <v>31</v>
      </c>
      <c r="F10" s="78"/>
      <c r="G10" s="80"/>
      <c r="H10" s="68"/>
    </row>
    <row r="11" spans="2:8" ht="15" customHeight="1">
      <c r="B11" s="81">
        <v>1</v>
      </c>
      <c r="C11" s="82"/>
      <c r="D11" s="53">
        <v>1</v>
      </c>
      <c r="E11" s="54" t="s">
        <v>51</v>
      </c>
      <c r="F11" s="69">
        <v>0.375</v>
      </c>
      <c r="G11" s="55">
        <v>1</v>
      </c>
      <c r="H11" s="56">
        <v>8.6701388888888885E-4</v>
      </c>
    </row>
    <row r="12" spans="2:8" ht="15" customHeight="1">
      <c r="B12" s="83"/>
      <c r="C12" s="84"/>
      <c r="D12" s="53">
        <v>2</v>
      </c>
      <c r="E12" s="54" t="s">
        <v>52</v>
      </c>
      <c r="F12" s="70"/>
      <c r="G12" s="55">
        <v>2</v>
      </c>
      <c r="H12" s="56">
        <v>8.8599537037037043E-4</v>
      </c>
    </row>
    <row r="13" spans="2:8" ht="15" customHeight="1">
      <c r="B13" s="85"/>
      <c r="C13" s="86"/>
      <c r="D13" s="53">
        <v>3</v>
      </c>
      <c r="E13" s="54" t="s">
        <v>4</v>
      </c>
      <c r="F13" s="71"/>
      <c r="G13" s="55">
        <v>3</v>
      </c>
      <c r="H13" s="56">
        <v>1.0866898148148149E-3</v>
      </c>
    </row>
    <row r="14" spans="2:8" ht="15" customHeight="1">
      <c r="G14" s="48"/>
      <c r="H14" s="49"/>
    </row>
    <row r="15" spans="2:8" ht="15" customHeight="1">
      <c r="B15" s="72" t="s">
        <v>25</v>
      </c>
      <c r="C15" s="73"/>
      <c r="D15" s="76" t="s">
        <v>26</v>
      </c>
      <c r="E15" s="51" t="s">
        <v>27</v>
      </c>
      <c r="F15" s="78" t="s">
        <v>28</v>
      </c>
      <c r="G15" s="79" t="s">
        <v>29</v>
      </c>
      <c r="H15" s="67" t="s">
        <v>30</v>
      </c>
    </row>
    <row r="16" spans="2:8" ht="15" customHeight="1">
      <c r="B16" s="74"/>
      <c r="C16" s="75"/>
      <c r="D16" s="77"/>
      <c r="E16" s="52" t="s">
        <v>31</v>
      </c>
      <c r="F16" s="78"/>
      <c r="G16" s="80"/>
      <c r="H16" s="68"/>
    </row>
    <row r="17" spans="2:8" ht="15" customHeight="1">
      <c r="B17" s="81">
        <f>B11+1</f>
        <v>2</v>
      </c>
      <c r="C17" s="82"/>
      <c r="D17" s="53">
        <v>1</v>
      </c>
      <c r="E17" s="57" t="s">
        <v>53</v>
      </c>
      <c r="F17" s="69">
        <f>F11+TIME(0,15,0)</f>
        <v>0.38541666666666669</v>
      </c>
      <c r="G17" s="55">
        <v>1</v>
      </c>
      <c r="H17" s="56">
        <v>1.0020833333333333E-3</v>
      </c>
    </row>
    <row r="18" spans="2:8" ht="15" customHeight="1">
      <c r="B18" s="83"/>
      <c r="C18" s="84"/>
      <c r="D18" s="53">
        <v>2</v>
      </c>
      <c r="E18" s="54" t="s">
        <v>54</v>
      </c>
      <c r="F18" s="70"/>
      <c r="G18" s="55">
        <v>3</v>
      </c>
      <c r="H18" s="56">
        <v>1.0997685185185186E-3</v>
      </c>
    </row>
    <row r="19" spans="2:8" ht="15" customHeight="1">
      <c r="B19" s="85"/>
      <c r="C19" s="86"/>
      <c r="D19" s="53">
        <v>3</v>
      </c>
      <c r="E19" s="54" t="s">
        <v>2</v>
      </c>
      <c r="F19" s="71"/>
      <c r="G19" s="55">
        <v>2</v>
      </c>
      <c r="H19" s="56">
        <v>1.0258101851851854E-3</v>
      </c>
    </row>
    <row r="20" spans="2:8" ht="15" customHeight="1">
      <c r="G20" s="48"/>
      <c r="H20" s="49"/>
    </row>
    <row r="21" spans="2:8" ht="15" customHeight="1">
      <c r="B21" s="96" t="s">
        <v>25</v>
      </c>
      <c r="C21" s="96"/>
      <c r="D21" s="96" t="s">
        <v>26</v>
      </c>
      <c r="E21" s="51" t="s">
        <v>27</v>
      </c>
      <c r="F21" s="78" t="s">
        <v>28</v>
      </c>
      <c r="G21" s="98" t="s">
        <v>29</v>
      </c>
      <c r="H21" s="99" t="s">
        <v>30</v>
      </c>
    </row>
    <row r="22" spans="2:8" ht="15" customHeight="1">
      <c r="B22" s="96"/>
      <c r="C22" s="96"/>
      <c r="D22" s="96"/>
      <c r="E22" s="52" t="s">
        <v>31</v>
      </c>
      <c r="F22" s="78"/>
      <c r="G22" s="98"/>
      <c r="H22" s="99"/>
    </row>
    <row r="23" spans="2:8" ht="15" customHeight="1">
      <c r="B23" s="81">
        <f>B17+1</f>
        <v>3</v>
      </c>
      <c r="C23" s="82"/>
      <c r="D23" s="53">
        <v>1</v>
      </c>
      <c r="E23" s="54" t="s">
        <v>55</v>
      </c>
      <c r="F23" s="69">
        <f>F17+TIME(0,15,0)</f>
        <v>0.39583333333333337</v>
      </c>
      <c r="G23" s="55">
        <v>2</v>
      </c>
      <c r="H23" s="56">
        <v>1.0776620370370369E-3</v>
      </c>
    </row>
    <row r="24" spans="2:8" ht="15" customHeight="1">
      <c r="B24" s="83"/>
      <c r="C24" s="84"/>
      <c r="D24" s="53">
        <v>2</v>
      </c>
      <c r="E24" s="54" t="s">
        <v>56</v>
      </c>
      <c r="F24" s="70"/>
      <c r="G24" s="55">
        <v>1</v>
      </c>
      <c r="H24" s="56">
        <v>9.7997685185185189E-4</v>
      </c>
    </row>
    <row r="25" spans="2:8" ht="15" customHeight="1">
      <c r="B25" s="85"/>
      <c r="C25" s="86"/>
      <c r="D25" s="53">
        <v>3</v>
      </c>
      <c r="E25" s="54" t="s">
        <v>32</v>
      </c>
      <c r="F25" s="71"/>
      <c r="G25" s="55"/>
      <c r="H25" s="56"/>
    </row>
    <row r="26" spans="2:8" ht="15" customHeight="1">
      <c r="G26" s="48"/>
      <c r="H26" s="49"/>
    </row>
    <row r="27" spans="2:8" ht="15" customHeight="1">
      <c r="B27" s="72" t="s">
        <v>25</v>
      </c>
      <c r="C27" s="73"/>
      <c r="D27" s="76" t="s">
        <v>26</v>
      </c>
      <c r="E27" s="51" t="s">
        <v>27</v>
      </c>
      <c r="F27" s="78" t="s">
        <v>28</v>
      </c>
      <c r="G27" s="79" t="s">
        <v>29</v>
      </c>
      <c r="H27" s="67" t="s">
        <v>30</v>
      </c>
    </row>
    <row r="28" spans="2:8" ht="15" customHeight="1">
      <c r="B28" s="74"/>
      <c r="C28" s="75"/>
      <c r="D28" s="77"/>
      <c r="E28" s="52" t="s">
        <v>31</v>
      </c>
      <c r="F28" s="78"/>
      <c r="G28" s="80"/>
      <c r="H28" s="68"/>
    </row>
    <row r="29" spans="2:8" ht="15" customHeight="1">
      <c r="B29" s="81">
        <f>B23+1</f>
        <v>4</v>
      </c>
      <c r="C29" s="82"/>
      <c r="D29" s="53">
        <v>1</v>
      </c>
      <c r="E29" s="54" t="s">
        <v>57</v>
      </c>
      <c r="F29" s="69">
        <f>F23+TIME(0,15,0)</f>
        <v>0.40625000000000006</v>
      </c>
      <c r="G29" s="55">
        <v>2</v>
      </c>
      <c r="H29" s="56">
        <v>1.0796296296296296E-3</v>
      </c>
    </row>
    <row r="30" spans="2:8" ht="15" customHeight="1">
      <c r="B30" s="83"/>
      <c r="C30" s="84"/>
      <c r="D30" s="53">
        <v>2</v>
      </c>
      <c r="E30" s="54" t="s">
        <v>58</v>
      </c>
      <c r="F30" s="70"/>
      <c r="G30" s="55">
        <v>1</v>
      </c>
      <c r="H30" s="56">
        <v>1.0450231481481482E-3</v>
      </c>
    </row>
    <row r="31" spans="2:8" ht="15" customHeight="1">
      <c r="B31" s="85"/>
      <c r="C31" s="86"/>
      <c r="D31" s="53">
        <v>3</v>
      </c>
      <c r="E31" s="54" t="s">
        <v>32</v>
      </c>
      <c r="F31" s="71"/>
      <c r="G31" s="55"/>
      <c r="H31" s="56"/>
    </row>
    <row r="32" spans="2:8" ht="15" customHeight="1">
      <c r="E32" s="47"/>
      <c r="G32" s="48"/>
      <c r="H32" s="49"/>
    </row>
    <row r="33" spans="2:8" ht="15" customHeight="1">
      <c r="B33" s="72" t="s">
        <v>25</v>
      </c>
      <c r="C33" s="73"/>
      <c r="D33" s="76" t="s">
        <v>26</v>
      </c>
      <c r="E33" s="51" t="s">
        <v>33</v>
      </c>
      <c r="F33" s="78" t="s">
        <v>28</v>
      </c>
      <c r="G33" s="79" t="s">
        <v>29</v>
      </c>
      <c r="H33" s="67" t="s">
        <v>30</v>
      </c>
    </row>
    <row r="34" spans="2:8" ht="15" customHeight="1">
      <c r="B34" s="74"/>
      <c r="C34" s="75"/>
      <c r="D34" s="77"/>
      <c r="E34" s="52" t="s">
        <v>31</v>
      </c>
      <c r="F34" s="78"/>
      <c r="G34" s="80"/>
      <c r="H34" s="68"/>
    </row>
    <row r="35" spans="2:8" ht="15" customHeight="1">
      <c r="B35" s="81">
        <f>B29+1</f>
        <v>5</v>
      </c>
      <c r="C35" s="82"/>
      <c r="D35" s="53">
        <v>1</v>
      </c>
      <c r="E35" s="54" t="s">
        <v>17</v>
      </c>
      <c r="F35" s="89" t="s">
        <v>64</v>
      </c>
      <c r="G35" s="55">
        <v>3</v>
      </c>
      <c r="H35" s="56">
        <v>1.0670138888888888E-3</v>
      </c>
    </row>
    <row r="36" spans="2:8" ht="15" customHeight="1">
      <c r="B36" s="83"/>
      <c r="C36" s="84"/>
      <c r="D36" s="53">
        <v>2</v>
      </c>
      <c r="E36" s="54" t="s">
        <v>19</v>
      </c>
      <c r="F36" s="90"/>
      <c r="G36" s="55">
        <v>2</v>
      </c>
      <c r="H36" s="56">
        <v>7.6979166666666678E-4</v>
      </c>
    </row>
    <row r="37" spans="2:8" ht="15" customHeight="1">
      <c r="B37" s="85"/>
      <c r="C37" s="86"/>
      <c r="D37" s="53">
        <v>3</v>
      </c>
      <c r="E37" s="54" t="s">
        <v>11</v>
      </c>
      <c r="F37" s="91"/>
      <c r="G37" s="55">
        <v>1</v>
      </c>
      <c r="H37" s="56">
        <v>7.4710648148148151E-4</v>
      </c>
    </row>
    <row r="38" spans="2:8" ht="15" customHeight="1">
      <c r="E38" s="58"/>
      <c r="G38" s="48"/>
      <c r="H38" s="49"/>
    </row>
    <row r="39" spans="2:8" ht="15" customHeight="1">
      <c r="B39" s="72" t="s">
        <v>25</v>
      </c>
      <c r="C39" s="73"/>
      <c r="D39" s="76" t="s">
        <v>26</v>
      </c>
      <c r="E39" s="51" t="s">
        <v>33</v>
      </c>
      <c r="F39" s="78" t="s">
        <v>28</v>
      </c>
      <c r="G39" s="79" t="s">
        <v>29</v>
      </c>
      <c r="H39" s="67" t="s">
        <v>30</v>
      </c>
    </row>
    <row r="40" spans="2:8" ht="15" customHeight="1">
      <c r="B40" s="74"/>
      <c r="C40" s="75"/>
      <c r="D40" s="77"/>
      <c r="E40" s="52" t="s">
        <v>31</v>
      </c>
      <c r="F40" s="78"/>
      <c r="G40" s="80"/>
      <c r="H40" s="68"/>
    </row>
    <row r="41" spans="2:8" ht="15" customHeight="1">
      <c r="B41" s="81">
        <f>B35+1</f>
        <v>6</v>
      </c>
      <c r="C41" s="82"/>
      <c r="D41" s="53">
        <v>1</v>
      </c>
      <c r="E41" s="54" t="s">
        <v>12</v>
      </c>
      <c r="F41" s="89" t="s">
        <v>65</v>
      </c>
      <c r="G41" s="55">
        <v>3</v>
      </c>
      <c r="H41" s="56">
        <v>1.0570601851851852E-3</v>
      </c>
    </row>
    <row r="42" spans="2:8" ht="15" customHeight="1">
      <c r="B42" s="83"/>
      <c r="C42" s="84"/>
      <c r="D42" s="53">
        <v>2</v>
      </c>
      <c r="E42" s="54" t="s">
        <v>18</v>
      </c>
      <c r="F42" s="90"/>
      <c r="G42" s="55">
        <v>2</v>
      </c>
      <c r="H42" s="56">
        <v>9.2997685185185186E-4</v>
      </c>
    </row>
    <row r="43" spans="2:8" ht="15" customHeight="1">
      <c r="B43" s="85"/>
      <c r="C43" s="86"/>
      <c r="D43" s="53">
        <v>3</v>
      </c>
      <c r="E43" s="54" t="s">
        <v>7</v>
      </c>
      <c r="F43" s="91"/>
      <c r="G43" s="55">
        <v>1</v>
      </c>
      <c r="H43" s="56">
        <v>7.6550925925925929E-4</v>
      </c>
    </row>
    <row r="44" spans="2:8" ht="15" customHeight="1">
      <c r="E44" s="58"/>
      <c r="F44" s="64"/>
      <c r="G44" s="48"/>
      <c r="H44" s="49"/>
    </row>
    <row r="45" spans="2:8" ht="15" customHeight="1">
      <c r="B45" s="72" t="s">
        <v>25</v>
      </c>
      <c r="C45" s="73"/>
      <c r="D45" s="76" t="s">
        <v>26</v>
      </c>
      <c r="E45" s="51" t="s">
        <v>33</v>
      </c>
      <c r="F45" s="87" t="s">
        <v>28</v>
      </c>
      <c r="G45" s="79" t="s">
        <v>29</v>
      </c>
      <c r="H45" s="67" t="s">
        <v>30</v>
      </c>
    </row>
    <row r="46" spans="2:8" ht="15" customHeight="1">
      <c r="B46" s="74"/>
      <c r="C46" s="75"/>
      <c r="D46" s="77"/>
      <c r="E46" s="52" t="s">
        <v>31</v>
      </c>
      <c r="F46" s="87"/>
      <c r="G46" s="80"/>
      <c r="H46" s="68"/>
    </row>
    <row r="47" spans="2:8" ht="15" customHeight="1">
      <c r="B47" s="81">
        <f>B41+1</f>
        <v>7</v>
      </c>
      <c r="C47" s="82"/>
      <c r="D47" s="53">
        <v>1</v>
      </c>
      <c r="E47" s="54" t="s">
        <v>10</v>
      </c>
      <c r="F47" s="89" t="s">
        <v>66</v>
      </c>
      <c r="G47" s="55">
        <v>3</v>
      </c>
      <c r="H47" s="56">
        <v>7.8217592592592607E-4</v>
      </c>
    </row>
    <row r="48" spans="2:8" ht="15" customHeight="1">
      <c r="B48" s="83"/>
      <c r="C48" s="84"/>
      <c r="D48" s="53">
        <v>2</v>
      </c>
      <c r="E48" s="54" t="s">
        <v>9</v>
      </c>
      <c r="F48" s="90"/>
      <c r="G48" s="55">
        <v>2</v>
      </c>
      <c r="H48" s="56">
        <v>7.7604166666666663E-4</v>
      </c>
    </row>
    <row r="49" spans="2:8" ht="15" customHeight="1">
      <c r="B49" s="85"/>
      <c r="C49" s="86"/>
      <c r="D49" s="53">
        <v>3</v>
      </c>
      <c r="E49" s="54" t="s">
        <v>34</v>
      </c>
      <c r="F49" s="91"/>
      <c r="G49" s="55">
        <v>1</v>
      </c>
      <c r="H49" s="56">
        <v>7.5972222222222229E-4</v>
      </c>
    </row>
    <row r="50" spans="2:8" ht="15" customHeight="1">
      <c r="E50" s="58"/>
      <c r="F50" s="64"/>
      <c r="G50" s="48"/>
      <c r="H50" s="49"/>
    </row>
    <row r="51" spans="2:8" ht="15" customHeight="1">
      <c r="B51" s="72" t="s">
        <v>25</v>
      </c>
      <c r="C51" s="73"/>
      <c r="D51" s="76" t="s">
        <v>26</v>
      </c>
      <c r="E51" s="51" t="s">
        <v>33</v>
      </c>
      <c r="F51" s="87" t="s">
        <v>28</v>
      </c>
      <c r="G51" s="79" t="s">
        <v>29</v>
      </c>
      <c r="H51" s="67" t="s">
        <v>30</v>
      </c>
    </row>
    <row r="52" spans="2:8" ht="15" customHeight="1">
      <c r="B52" s="74"/>
      <c r="C52" s="75"/>
      <c r="D52" s="77"/>
      <c r="E52" s="52" t="s">
        <v>31</v>
      </c>
      <c r="F52" s="87"/>
      <c r="G52" s="80"/>
      <c r="H52" s="68"/>
    </row>
    <row r="53" spans="2:8" ht="15" customHeight="1">
      <c r="B53" s="81">
        <f>B47+1</f>
        <v>8</v>
      </c>
      <c r="C53" s="82"/>
      <c r="D53" s="53">
        <v>1</v>
      </c>
      <c r="E53" s="54" t="s">
        <v>15</v>
      </c>
      <c r="F53" s="89" t="s">
        <v>67</v>
      </c>
      <c r="G53" s="55">
        <v>2</v>
      </c>
      <c r="H53" s="56">
        <v>8.6782407407407414E-4</v>
      </c>
    </row>
    <row r="54" spans="2:8" ht="15" customHeight="1">
      <c r="B54" s="83"/>
      <c r="C54" s="84"/>
      <c r="D54" s="53">
        <v>2</v>
      </c>
      <c r="E54" s="54" t="s">
        <v>8</v>
      </c>
      <c r="F54" s="90"/>
      <c r="G54" s="55">
        <v>1</v>
      </c>
      <c r="H54" s="56">
        <v>8.0532407407407408E-4</v>
      </c>
    </row>
    <row r="55" spans="2:8" ht="15" customHeight="1">
      <c r="B55" s="85"/>
      <c r="C55" s="86"/>
      <c r="D55" s="53">
        <v>3</v>
      </c>
      <c r="E55" s="54" t="s">
        <v>32</v>
      </c>
      <c r="F55" s="91"/>
      <c r="G55" s="55"/>
      <c r="H55" s="56"/>
    </row>
    <row r="56" spans="2:8" ht="15" customHeight="1">
      <c r="E56" s="58"/>
      <c r="F56" s="64"/>
      <c r="G56" s="48"/>
      <c r="H56" s="49"/>
    </row>
    <row r="57" spans="2:8" ht="15" customHeight="1">
      <c r="B57" s="72" t="s">
        <v>25</v>
      </c>
      <c r="C57" s="73"/>
      <c r="D57" s="76" t="s">
        <v>26</v>
      </c>
      <c r="E57" s="51" t="s">
        <v>33</v>
      </c>
      <c r="F57" s="87" t="s">
        <v>28</v>
      </c>
      <c r="G57" s="79" t="s">
        <v>29</v>
      </c>
      <c r="H57" s="67" t="s">
        <v>30</v>
      </c>
    </row>
    <row r="58" spans="2:8" ht="15" customHeight="1">
      <c r="B58" s="74"/>
      <c r="C58" s="75"/>
      <c r="D58" s="77"/>
      <c r="E58" s="52" t="s">
        <v>31</v>
      </c>
      <c r="F58" s="87"/>
      <c r="G58" s="80"/>
      <c r="H58" s="68"/>
    </row>
    <row r="59" spans="2:8" ht="15" customHeight="1">
      <c r="B59" s="81">
        <f>B53+1</f>
        <v>9</v>
      </c>
      <c r="C59" s="82"/>
      <c r="D59" s="53">
        <v>1</v>
      </c>
      <c r="E59" s="54" t="s">
        <v>16</v>
      </c>
      <c r="F59" s="89" t="s">
        <v>68</v>
      </c>
      <c r="G59" s="55">
        <v>2</v>
      </c>
      <c r="H59" s="56">
        <v>8.050925925925926E-4</v>
      </c>
    </row>
    <row r="60" spans="2:8" ht="15" customHeight="1">
      <c r="B60" s="83"/>
      <c r="C60" s="84"/>
      <c r="D60" s="53">
        <v>2</v>
      </c>
      <c r="E60" s="54" t="s">
        <v>13</v>
      </c>
      <c r="F60" s="90"/>
      <c r="G60" s="55">
        <v>1</v>
      </c>
      <c r="H60" s="56">
        <v>7.6724537037037039E-4</v>
      </c>
    </row>
    <row r="61" spans="2:8" ht="15" customHeight="1">
      <c r="B61" s="85"/>
      <c r="C61" s="86"/>
      <c r="D61" s="53">
        <v>3</v>
      </c>
      <c r="E61" s="54" t="s">
        <v>32</v>
      </c>
      <c r="F61" s="91"/>
      <c r="G61" s="55"/>
      <c r="H61" s="56"/>
    </row>
    <row r="62" spans="2:8" ht="15" customHeight="1">
      <c r="E62" s="58"/>
      <c r="F62" s="64"/>
      <c r="G62" s="48"/>
      <c r="H62" s="49"/>
    </row>
    <row r="63" spans="2:8" ht="15" customHeight="1">
      <c r="B63" s="72" t="s">
        <v>25</v>
      </c>
      <c r="C63" s="73"/>
      <c r="D63" s="76" t="s">
        <v>26</v>
      </c>
      <c r="E63" s="51" t="s">
        <v>35</v>
      </c>
      <c r="F63" s="87" t="s">
        <v>28</v>
      </c>
      <c r="G63" s="79" t="s">
        <v>29</v>
      </c>
      <c r="H63" s="67" t="s">
        <v>30</v>
      </c>
    </row>
    <row r="64" spans="2:8" ht="15" customHeight="1">
      <c r="B64" s="74"/>
      <c r="C64" s="75"/>
      <c r="D64" s="77"/>
      <c r="E64" s="52" t="s">
        <v>31</v>
      </c>
      <c r="F64" s="87"/>
      <c r="G64" s="80"/>
      <c r="H64" s="68"/>
    </row>
    <row r="65" spans="2:8" ht="15" customHeight="1">
      <c r="B65" s="81">
        <f>B59+1</f>
        <v>10</v>
      </c>
      <c r="C65" s="82"/>
      <c r="D65" s="53">
        <v>1</v>
      </c>
      <c r="E65" s="54" t="s">
        <v>52</v>
      </c>
      <c r="F65" s="89" t="s">
        <v>69</v>
      </c>
      <c r="G65" s="55">
        <v>1</v>
      </c>
      <c r="H65" s="56">
        <v>8.7673611111111112E-4</v>
      </c>
    </row>
    <row r="66" spans="2:8" ht="15" customHeight="1">
      <c r="B66" s="83"/>
      <c r="C66" s="84"/>
      <c r="D66" s="53">
        <v>2</v>
      </c>
      <c r="E66" s="57" t="s">
        <v>53</v>
      </c>
      <c r="F66" s="90"/>
      <c r="G66" s="55">
        <v>2</v>
      </c>
      <c r="H66" s="56">
        <v>9.9166666666666652E-4</v>
      </c>
    </row>
    <row r="67" spans="2:8" ht="15" customHeight="1">
      <c r="B67" s="85"/>
      <c r="C67" s="86"/>
      <c r="D67" s="53">
        <v>3</v>
      </c>
      <c r="E67" s="54" t="s">
        <v>32</v>
      </c>
      <c r="F67" s="91"/>
      <c r="G67" s="55"/>
      <c r="H67" s="56"/>
    </row>
    <row r="68" spans="2:8" ht="15" customHeight="1">
      <c r="E68" s="58"/>
      <c r="F68" s="64"/>
      <c r="G68" s="48"/>
      <c r="H68" s="49"/>
    </row>
    <row r="69" spans="2:8" ht="15" customHeight="1">
      <c r="B69" s="72" t="s">
        <v>25</v>
      </c>
      <c r="C69" s="73"/>
      <c r="D69" s="76" t="s">
        <v>26</v>
      </c>
      <c r="E69" s="51" t="s">
        <v>35</v>
      </c>
      <c r="F69" s="87" t="s">
        <v>28</v>
      </c>
      <c r="G69" s="79" t="s">
        <v>29</v>
      </c>
      <c r="H69" s="67" t="s">
        <v>30</v>
      </c>
    </row>
    <row r="70" spans="2:8" ht="15" customHeight="1">
      <c r="B70" s="74"/>
      <c r="C70" s="75"/>
      <c r="D70" s="77"/>
      <c r="E70" s="52" t="s">
        <v>31</v>
      </c>
      <c r="F70" s="87"/>
      <c r="G70" s="80"/>
      <c r="H70" s="68"/>
    </row>
    <row r="71" spans="2:8" ht="15" customHeight="1">
      <c r="B71" s="81">
        <f>B65+1</f>
        <v>11</v>
      </c>
      <c r="C71" s="82"/>
      <c r="D71" s="53">
        <v>1</v>
      </c>
      <c r="E71" s="54" t="s">
        <v>54</v>
      </c>
      <c r="F71" s="89" t="s">
        <v>70</v>
      </c>
      <c r="G71" s="59">
        <v>2</v>
      </c>
      <c r="H71" s="60">
        <v>1.0976851851851853E-3</v>
      </c>
    </row>
    <row r="72" spans="2:8" ht="15" customHeight="1">
      <c r="B72" s="83"/>
      <c r="C72" s="84"/>
      <c r="D72" s="53">
        <v>2</v>
      </c>
      <c r="E72" s="54" t="s">
        <v>4</v>
      </c>
      <c r="F72" s="90"/>
      <c r="G72" s="59">
        <v>1</v>
      </c>
      <c r="H72" s="60">
        <v>1.0195601851851852E-3</v>
      </c>
    </row>
    <row r="73" spans="2:8" ht="15" customHeight="1">
      <c r="B73" s="85"/>
      <c r="C73" s="86"/>
      <c r="D73" s="53">
        <v>3</v>
      </c>
      <c r="E73" s="54" t="s">
        <v>32</v>
      </c>
      <c r="F73" s="91"/>
      <c r="G73" s="55"/>
      <c r="H73" s="56"/>
    </row>
    <row r="74" spans="2:8" ht="15" customHeight="1">
      <c r="E74" s="58"/>
      <c r="F74" s="64"/>
      <c r="G74" s="48"/>
      <c r="H74" s="49"/>
    </row>
    <row r="75" spans="2:8" ht="15" customHeight="1">
      <c r="B75" s="72" t="s">
        <v>25</v>
      </c>
      <c r="C75" s="73"/>
      <c r="D75" s="72" t="s">
        <v>26</v>
      </c>
      <c r="E75" s="51" t="s">
        <v>35</v>
      </c>
      <c r="F75" s="93" t="s">
        <v>28</v>
      </c>
      <c r="G75" s="79" t="s">
        <v>29</v>
      </c>
      <c r="H75" s="67" t="s">
        <v>30</v>
      </c>
    </row>
    <row r="76" spans="2:8" ht="15" customHeight="1">
      <c r="B76" s="74"/>
      <c r="C76" s="75"/>
      <c r="D76" s="74"/>
      <c r="E76" s="52" t="s">
        <v>31</v>
      </c>
      <c r="F76" s="93"/>
      <c r="G76" s="80"/>
      <c r="H76" s="68"/>
    </row>
    <row r="77" spans="2:8" ht="15" customHeight="1">
      <c r="B77" s="81">
        <f>B71+1</f>
        <v>12</v>
      </c>
      <c r="C77" s="82"/>
      <c r="D77" s="53">
        <v>1</v>
      </c>
      <c r="E77" s="54" t="s">
        <v>59</v>
      </c>
      <c r="F77" s="89" t="s">
        <v>71</v>
      </c>
      <c r="G77" s="55">
        <v>2</v>
      </c>
      <c r="H77" s="56">
        <v>9.1064814814814817E-4</v>
      </c>
    </row>
    <row r="78" spans="2:8" ht="15" customHeight="1">
      <c r="B78" s="83"/>
      <c r="C78" s="84"/>
      <c r="D78" s="53">
        <v>2</v>
      </c>
      <c r="E78" s="54" t="s">
        <v>51</v>
      </c>
      <c r="F78" s="90"/>
      <c r="G78" s="55">
        <v>1</v>
      </c>
      <c r="H78" s="56">
        <v>8.8368055555555552E-4</v>
      </c>
    </row>
    <row r="79" spans="2:8" ht="15" customHeight="1">
      <c r="B79" s="85"/>
      <c r="C79" s="86"/>
      <c r="D79" s="53">
        <v>3</v>
      </c>
      <c r="E79" s="54" t="s">
        <v>55</v>
      </c>
      <c r="F79" s="91"/>
      <c r="G79" s="55">
        <v>3</v>
      </c>
      <c r="H79" s="56">
        <v>1.0724537037037037E-3</v>
      </c>
    </row>
    <row r="80" spans="2:8" ht="15" customHeight="1">
      <c r="E80" s="58"/>
      <c r="G80" s="48"/>
      <c r="H80" s="49"/>
    </row>
    <row r="81" spans="2:8" ht="15" customHeight="1">
      <c r="B81" s="72" t="s">
        <v>25</v>
      </c>
      <c r="C81" s="73"/>
      <c r="D81" s="72" t="s">
        <v>26</v>
      </c>
      <c r="E81" s="51" t="s">
        <v>35</v>
      </c>
      <c r="F81" s="95" t="s">
        <v>28</v>
      </c>
      <c r="G81" s="79" t="s">
        <v>29</v>
      </c>
      <c r="H81" s="67" t="s">
        <v>30</v>
      </c>
    </row>
    <row r="82" spans="2:8" ht="15" customHeight="1">
      <c r="B82" s="74"/>
      <c r="C82" s="75"/>
      <c r="D82" s="74"/>
      <c r="E82" s="52" t="s">
        <v>31</v>
      </c>
      <c r="F82" s="95"/>
      <c r="G82" s="80"/>
      <c r="H82" s="68"/>
    </row>
    <row r="83" spans="2:8" ht="15" customHeight="1">
      <c r="B83" s="81">
        <f>B77+1</f>
        <v>13</v>
      </c>
      <c r="C83" s="82"/>
      <c r="D83" s="53">
        <v>1</v>
      </c>
      <c r="E83" s="54" t="s">
        <v>56</v>
      </c>
      <c r="F83" s="69">
        <f>F77+TIME(0,15,0)</f>
        <v>0.50694444444444442</v>
      </c>
      <c r="G83" s="55">
        <v>2</v>
      </c>
      <c r="H83" s="56">
        <v>9.5277777777777765E-4</v>
      </c>
    </row>
    <row r="84" spans="2:8" ht="15" customHeight="1">
      <c r="B84" s="83"/>
      <c r="C84" s="84"/>
      <c r="D84" s="53">
        <v>2</v>
      </c>
      <c r="E84" s="54" t="s">
        <v>2</v>
      </c>
      <c r="F84" s="70"/>
      <c r="G84" s="55">
        <v>1</v>
      </c>
      <c r="H84" s="56">
        <v>9.3865740740740726E-4</v>
      </c>
    </row>
    <row r="85" spans="2:8" ht="15" customHeight="1">
      <c r="B85" s="85"/>
      <c r="C85" s="86"/>
      <c r="D85" s="53">
        <v>3</v>
      </c>
      <c r="E85" s="54" t="s">
        <v>57</v>
      </c>
      <c r="F85" s="71"/>
      <c r="G85" s="55">
        <v>3</v>
      </c>
      <c r="H85" s="56">
        <v>9.5428240740740727E-4</v>
      </c>
    </row>
    <row r="86" spans="2:8" ht="15" customHeight="1">
      <c r="E86" s="61"/>
      <c r="G86" s="48"/>
      <c r="H86" s="49"/>
    </row>
    <row r="87" spans="2:8" ht="15" customHeight="1">
      <c r="B87" s="72" t="s">
        <v>25</v>
      </c>
      <c r="C87" s="73"/>
      <c r="D87" s="76" t="s">
        <v>26</v>
      </c>
      <c r="E87" s="51" t="s">
        <v>36</v>
      </c>
      <c r="F87" s="78" t="s">
        <v>28</v>
      </c>
      <c r="G87" s="79" t="s">
        <v>29</v>
      </c>
      <c r="H87" s="67" t="s">
        <v>30</v>
      </c>
    </row>
    <row r="88" spans="2:8" ht="15" customHeight="1">
      <c r="B88" s="74"/>
      <c r="C88" s="75"/>
      <c r="D88" s="77"/>
      <c r="E88" s="52" t="s">
        <v>31</v>
      </c>
      <c r="F88" s="78"/>
      <c r="G88" s="80"/>
      <c r="H88" s="68"/>
    </row>
    <row r="89" spans="2:8" ht="15" customHeight="1">
      <c r="B89" s="81">
        <f>B83+1</f>
        <v>14</v>
      </c>
      <c r="C89" s="82"/>
      <c r="D89" s="53">
        <v>1</v>
      </c>
      <c r="E89" s="54" t="s">
        <v>19</v>
      </c>
      <c r="F89" s="69">
        <f>F83+TIME(0,15,0)</f>
        <v>0.51736111111111105</v>
      </c>
      <c r="G89" s="55">
        <v>1</v>
      </c>
      <c r="H89" s="56">
        <v>7.6365740740740734E-4</v>
      </c>
    </row>
    <row r="90" spans="2:8" ht="15" customHeight="1">
      <c r="B90" s="83"/>
      <c r="C90" s="84"/>
      <c r="D90" s="53">
        <v>2</v>
      </c>
      <c r="E90" s="54" t="s">
        <v>12</v>
      </c>
      <c r="F90" s="70"/>
      <c r="G90" s="55">
        <v>3</v>
      </c>
      <c r="H90" s="56">
        <v>1.0112268518518519E-3</v>
      </c>
    </row>
    <row r="91" spans="2:8" ht="15" customHeight="1">
      <c r="B91" s="85"/>
      <c r="C91" s="86"/>
      <c r="D91" s="53">
        <v>3</v>
      </c>
      <c r="E91" s="54" t="s">
        <v>9</v>
      </c>
      <c r="F91" s="71"/>
      <c r="G91" s="55">
        <v>2</v>
      </c>
      <c r="H91" s="56">
        <v>8.0092592592592585E-4</v>
      </c>
    </row>
    <row r="92" spans="2:8" ht="15" customHeight="1">
      <c r="E92" s="58"/>
      <c r="G92" s="48"/>
      <c r="H92" s="49"/>
    </row>
    <row r="93" spans="2:8" ht="15" customHeight="1">
      <c r="B93" s="72" t="s">
        <v>25</v>
      </c>
      <c r="C93" s="73"/>
      <c r="D93" s="76" t="s">
        <v>26</v>
      </c>
      <c r="E93" s="51" t="s">
        <v>36</v>
      </c>
      <c r="F93" s="78" t="s">
        <v>28</v>
      </c>
      <c r="G93" s="79" t="s">
        <v>29</v>
      </c>
      <c r="H93" s="67" t="s">
        <v>30</v>
      </c>
    </row>
    <row r="94" spans="2:8" ht="15" customHeight="1">
      <c r="B94" s="74"/>
      <c r="C94" s="75"/>
      <c r="D94" s="77"/>
      <c r="E94" s="52" t="s">
        <v>31</v>
      </c>
      <c r="F94" s="78"/>
      <c r="G94" s="80"/>
      <c r="H94" s="68"/>
    </row>
    <row r="95" spans="2:8" ht="15" customHeight="1">
      <c r="B95" s="81">
        <f>B89+1</f>
        <v>15</v>
      </c>
      <c r="C95" s="82"/>
      <c r="D95" s="53">
        <v>1</v>
      </c>
      <c r="E95" s="54" t="s">
        <v>7</v>
      </c>
      <c r="F95" s="69">
        <f>F89+TIME(0,15,0)</f>
        <v>0.52777777777777768</v>
      </c>
      <c r="G95" s="55">
        <v>1</v>
      </c>
      <c r="H95" s="56">
        <v>7.0462962962962959E-4</v>
      </c>
    </row>
    <row r="96" spans="2:8" ht="15" customHeight="1">
      <c r="B96" s="83"/>
      <c r="C96" s="84"/>
      <c r="D96" s="53">
        <v>2</v>
      </c>
      <c r="E96" s="54" t="s">
        <v>11</v>
      </c>
      <c r="F96" s="70"/>
      <c r="G96" s="55">
        <v>2</v>
      </c>
      <c r="H96" s="56">
        <v>7.0648148148148154E-4</v>
      </c>
    </row>
    <row r="97" spans="2:8" ht="15" customHeight="1">
      <c r="B97" s="85"/>
      <c r="C97" s="86"/>
      <c r="D97" s="53">
        <v>3</v>
      </c>
      <c r="E97" s="54" t="s">
        <v>15</v>
      </c>
      <c r="F97" s="71"/>
      <c r="G97" s="55">
        <v>3</v>
      </c>
      <c r="H97" s="56">
        <v>8.5393518518518511E-4</v>
      </c>
    </row>
    <row r="98" spans="2:8" ht="15" customHeight="1">
      <c r="E98" s="58"/>
      <c r="G98" s="48"/>
      <c r="H98" s="49"/>
    </row>
    <row r="99" spans="2:8" ht="15" customHeight="1">
      <c r="B99" s="72" t="s">
        <v>25</v>
      </c>
      <c r="C99" s="73"/>
      <c r="D99" s="76" t="s">
        <v>26</v>
      </c>
      <c r="E99" s="51" t="s">
        <v>36</v>
      </c>
      <c r="F99" s="78" t="s">
        <v>28</v>
      </c>
      <c r="G99" s="79" t="s">
        <v>29</v>
      </c>
      <c r="H99" s="67" t="s">
        <v>30</v>
      </c>
    </row>
    <row r="100" spans="2:8" ht="15" customHeight="1">
      <c r="B100" s="74"/>
      <c r="C100" s="75"/>
      <c r="D100" s="77"/>
      <c r="E100" s="52" t="s">
        <v>31</v>
      </c>
      <c r="F100" s="78"/>
      <c r="G100" s="80"/>
      <c r="H100" s="68"/>
    </row>
    <row r="101" spans="2:8" ht="15" customHeight="1">
      <c r="B101" s="81">
        <f>B95+1</f>
        <v>16</v>
      </c>
      <c r="C101" s="82"/>
      <c r="D101" s="53">
        <v>1</v>
      </c>
      <c r="E101" s="54" t="s">
        <v>8</v>
      </c>
      <c r="F101" s="69">
        <f>F95+TIME(0,15,0)</f>
        <v>0.53819444444444431</v>
      </c>
      <c r="G101" s="55">
        <v>2</v>
      </c>
      <c r="H101" s="56">
        <v>7.9074074074074073E-4</v>
      </c>
    </row>
    <row r="102" spans="2:8" ht="15" customHeight="1">
      <c r="B102" s="83"/>
      <c r="C102" s="84"/>
      <c r="D102" s="53">
        <v>2</v>
      </c>
      <c r="E102" s="54" t="s">
        <v>34</v>
      </c>
      <c r="F102" s="70"/>
      <c r="G102" s="55">
        <v>1</v>
      </c>
      <c r="H102" s="56">
        <v>7.5231481481481471E-4</v>
      </c>
    </row>
    <row r="103" spans="2:8" ht="15" customHeight="1">
      <c r="B103" s="85"/>
      <c r="C103" s="86"/>
      <c r="D103" s="53">
        <v>3</v>
      </c>
      <c r="E103" s="54" t="s">
        <v>13</v>
      </c>
      <c r="F103" s="71"/>
      <c r="G103" s="55">
        <v>3</v>
      </c>
      <c r="H103" s="56">
        <v>8.7106481481481486E-4</v>
      </c>
    </row>
    <row r="104" spans="2:8" ht="15" customHeight="1">
      <c r="E104" s="58"/>
      <c r="G104" s="48"/>
      <c r="H104" s="49"/>
    </row>
    <row r="105" spans="2:8" ht="15" customHeight="1">
      <c r="B105" s="72" t="s">
        <v>25</v>
      </c>
      <c r="C105" s="73"/>
      <c r="D105" s="76" t="s">
        <v>26</v>
      </c>
      <c r="E105" s="51" t="s">
        <v>36</v>
      </c>
      <c r="F105" s="78" t="s">
        <v>28</v>
      </c>
      <c r="G105" s="79" t="s">
        <v>29</v>
      </c>
      <c r="H105" s="67" t="s">
        <v>30</v>
      </c>
    </row>
    <row r="106" spans="2:8" ht="15" customHeight="1">
      <c r="B106" s="74"/>
      <c r="C106" s="75"/>
      <c r="D106" s="77"/>
      <c r="E106" s="52" t="s">
        <v>31</v>
      </c>
      <c r="F106" s="78"/>
      <c r="G106" s="80"/>
      <c r="H106" s="68"/>
    </row>
    <row r="107" spans="2:8" ht="15" customHeight="1">
      <c r="B107" s="81">
        <f>B101+1</f>
        <v>17</v>
      </c>
      <c r="C107" s="82"/>
      <c r="D107" s="53">
        <v>1</v>
      </c>
      <c r="E107" s="54" t="s">
        <v>18</v>
      </c>
      <c r="F107" s="69">
        <f>F101+TIME(0,15,0)</f>
        <v>0.54861111111111094</v>
      </c>
      <c r="G107" s="55">
        <v>2</v>
      </c>
      <c r="H107" s="56">
        <v>9.2210648148148154E-4</v>
      </c>
    </row>
    <row r="108" spans="2:8" ht="15" customHeight="1">
      <c r="B108" s="83"/>
      <c r="C108" s="84"/>
      <c r="D108" s="53">
        <v>2</v>
      </c>
      <c r="E108" s="54" t="s">
        <v>10</v>
      </c>
      <c r="F108" s="70"/>
      <c r="G108" s="55">
        <v>1</v>
      </c>
      <c r="H108" s="56">
        <v>7.9293981481481479E-4</v>
      </c>
    </row>
    <row r="109" spans="2:8" ht="15" customHeight="1">
      <c r="B109" s="85"/>
      <c r="C109" s="86"/>
      <c r="D109" s="53">
        <v>3</v>
      </c>
      <c r="E109" s="54" t="s">
        <v>32</v>
      </c>
      <c r="F109" s="71"/>
      <c r="G109" s="55"/>
      <c r="H109" s="56"/>
    </row>
    <row r="110" spans="2:8" ht="15" customHeight="1">
      <c r="E110" s="58"/>
      <c r="G110" s="48"/>
      <c r="H110" s="49"/>
    </row>
    <row r="111" spans="2:8" ht="15" customHeight="1">
      <c r="B111" s="72" t="s">
        <v>25</v>
      </c>
      <c r="C111" s="73"/>
      <c r="D111" s="76" t="s">
        <v>26</v>
      </c>
      <c r="E111" s="51" t="s">
        <v>36</v>
      </c>
      <c r="F111" s="78" t="s">
        <v>28</v>
      </c>
      <c r="G111" s="79" t="s">
        <v>29</v>
      </c>
      <c r="H111" s="67" t="s">
        <v>30</v>
      </c>
    </row>
    <row r="112" spans="2:8" ht="15" customHeight="1">
      <c r="B112" s="74"/>
      <c r="C112" s="75"/>
      <c r="D112" s="77"/>
      <c r="E112" s="52" t="s">
        <v>31</v>
      </c>
      <c r="F112" s="78"/>
      <c r="G112" s="80"/>
      <c r="H112" s="68"/>
    </row>
    <row r="113" spans="2:8" ht="15" customHeight="1">
      <c r="B113" s="81">
        <f>B107+1</f>
        <v>18</v>
      </c>
      <c r="C113" s="82"/>
      <c r="D113" s="53">
        <v>1</v>
      </c>
      <c r="E113" s="54" t="s">
        <v>16</v>
      </c>
      <c r="F113" s="69">
        <f>F107+TIME(0,15,0)</f>
        <v>0.55902777777777757</v>
      </c>
      <c r="G113" s="55">
        <v>1</v>
      </c>
      <c r="H113" s="56">
        <v>8.9004629629629633E-4</v>
      </c>
    </row>
    <row r="114" spans="2:8" ht="15" customHeight="1">
      <c r="B114" s="83"/>
      <c r="C114" s="84"/>
      <c r="D114" s="53">
        <v>2</v>
      </c>
      <c r="E114" s="54" t="s">
        <v>17</v>
      </c>
      <c r="F114" s="70"/>
      <c r="G114" s="55">
        <v>2</v>
      </c>
      <c r="H114" s="56">
        <v>1.0322916666666666E-3</v>
      </c>
    </row>
    <row r="115" spans="2:8" ht="15" customHeight="1">
      <c r="B115" s="85"/>
      <c r="C115" s="86"/>
      <c r="D115" s="53">
        <v>3</v>
      </c>
      <c r="E115" s="54" t="s">
        <v>32</v>
      </c>
      <c r="F115" s="71"/>
      <c r="G115" s="55"/>
      <c r="H115" s="56"/>
    </row>
    <row r="116" spans="2:8" ht="7.5" customHeight="1">
      <c r="D116" s="47"/>
      <c r="F116" s="43"/>
      <c r="G116" s="48"/>
      <c r="H116" s="49"/>
    </row>
    <row r="117" spans="2:8" ht="20.25">
      <c r="B117" s="88" t="s">
        <v>37</v>
      </c>
      <c r="C117" s="88"/>
      <c r="D117" s="88"/>
      <c r="E117" s="88"/>
      <c r="F117" s="88"/>
      <c r="G117" s="88"/>
      <c r="H117" s="88"/>
    </row>
    <row r="118" spans="2:8" ht="7.5" customHeight="1">
      <c r="D118" s="47"/>
      <c r="F118" s="43"/>
      <c r="G118" s="48"/>
      <c r="H118" s="49"/>
    </row>
    <row r="119" spans="2:8" ht="20.25">
      <c r="B119" s="88" t="s">
        <v>60</v>
      </c>
      <c r="C119" s="88"/>
      <c r="D119" s="88"/>
      <c r="E119" s="88"/>
      <c r="F119" s="88"/>
      <c r="G119" s="88"/>
      <c r="H119" s="88"/>
    </row>
    <row r="120" spans="2:8" ht="6.75" customHeight="1">
      <c r="B120" s="47"/>
      <c r="C120" s="47"/>
      <c r="D120" s="47"/>
      <c r="E120" s="61"/>
      <c r="F120" s="62"/>
      <c r="G120" s="48"/>
      <c r="H120" s="49"/>
    </row>
    <row r="121" spans="2:8" ht="15" customHeight="1">
      <c r="B121" s="72" t="s">
        <v>25</v>
      </c>
      <c r="C121" s="73"/>
      <c r="D121" s="76" t="s">
        <v>26</v>
      </c>
      <c r="E121" s="51" t="s">
        <v>38</v>
      </c>
      <c r="F121" s="78" t="s">
        <v>28</v>
      </c>
      <c r="G121" s="79" t="s">
        <v>29</v>
      </c>
      <c r="H121" s="67" t="s">
        <v>30</v>
      </c>
    </row>
    <row r="122" spans="2:8" ht="15" customHeight="1">
      <c r="B122" s="74"/>
      <c r="C122" s="75"/>
      <c r="D122" s="77"/>
      <c r="E122" s="52" t="s">
        <v>31</v>
      </c>
      <c r="F122" s="78"/>
      <c r="G122" s="80"/>
      <c r="H122" s="68"/>
    </row>
    <row r="123" spans="2:8" ht="15" customHeight="1">
      <c r="B123" s="81">
        <f>B113+1</f>
        <v>19</v>
      </c>
      <c r="C123" s="82"/>
      <c r="D123" s="53">
        <v>1</v>
      </c>
      <c r="E123" s="54" t="s">
        <v>54</v>
      </c>
      <c r="F123" s="69">
        <f>F113+TIME(0,50,0)</f>
        <v>0.59374999999999978</v>
      </c>
      <c r="G123" s="55">
        <v>3</v>
      </c>
      <c r="H123" s="56">
        <v>1.177662037037037E-3</v>
      </c>
    </row>
    <row r="124" spans="2:8" ht="15" customHeight="1">
      <c r="B124" s="83"/>
      <c r="C124" s="84"/>
      <c r="D124" s="53">
        <v>2</v>
      </c>
      <c r="E124" s="54" t="s">
        <v>55</v>
      </c>
      <c r="F124" s="70"/>
      <c r="G124" s="55">
        <v>2</v>
      </c>
      <c r="H124" s="56">
        <v>1.1487268518518519E-3</v>
      </c>
    </row>
    <row r="125" spans="2:8" ht="15" customHeight="1">
      <c r="B125" s="85"/>
      <c r="C125" s="86"/>
      <c r="D125" s="53">
        <v>3</v>
      </c>
      <c r="E125" s="57" t="s">
        <v>53</v>
      </c>
      <c r="F125" s="71"/>
      <c r="G125" s="55">
        <v>1</v>
      </c>
      <c r="H125" s="56">
        <v>9.9641203703703719E-4</v>
      </c>
    </row>
    <row r="126" spans="2:8" ht="15" customHeight="1">
      <c r="E126" s="58"/>
      <c r="G126" s="48"/>
      <c r="H126" s="49"/>
    </row>
    <row r="127" spans="2:8" ht="15" customHeight="1">
      <c r="B127" s="72" t="s">
        <v>25</v>
      </c>
      <c r="C127" s="73"/>
      <c r="D127" s="76" t="s">
        <v>26</v>
      </c>
      <c r="E127" s="51" t="s">
        <v>39</v>
      </c>
      <c r="F127" s="78" t="s">
        <v>28</v>
      </c>
      <c r="G127" s="79" t="s">
        <v>29</v>
      </c>
      <c r="H127" s="67" t="s">
        <v>30</v>
      </c>
    </row>
    <row r="128" spans="2:8" ht="15" customHeight="1">
      <c r="B128" s="74"/>
      <c r="C128" s="75"/>
      <c r="D128" s="77"/>
      <c r="E128" s="52" t="s">
        <v>31</v>
      </c>
      <c r="F128" s="78"/>
      <c r="G128" s="80"/>
      <c r="H128" s="68"/>
    </row>
    <row r="129" spans="2:8" ht="15" customHeight="1">
      <c r="B129" s="81">
        <f>B123+1</f>
        <v>20</v>
      </c>
      <c r="C129" s="82"/>
      <c r="D129" s="53">
        <v>1</v>
      </c>
      <c r="E129" s="54" t="s">
        <v>57</v>
      </c>
      <c r="F129" s="69">
        <f>F123+TIME(0,15,0)</f>
        <v>0.60416666666666641</v>
      </c>
      <c r="G129" s="55">
        <v>2</v>
      </c>
      <c r="H129" s="56">
        <v>9.1215277777777768E-4</v>
      </c>
    </row>
    <row r="130" spans="2:8" ht="15" customHeight="1">
      <c r="B130" s="83"/>
      <c r="C130" s="84"/>
      <c r="D130" s="53">
        <v>2</v>
      </c>
      <c r="E130" s="54" t="s">
        <v>2</v>
      </c>
      <c r="F130" s="70"/>
      <c r="G130" s="55">
        <v>1</v>
      </c>
      <c r="H130" s="56">
        <v>8.9490740740740731E-4</v>
      </c>
    </row>
    <row r="131" spans="2:8" ht="15" customHeight="1">
      <c r="B131" s="85"/>
      <c r="C131" s="86"/>
      <c r="D131" s="53">
        <v>3</v>
      </c>
      <c r="E131" s="54" t="s">
        <v>56</v>
      </c>
      <c r="F131" s="71"/>
      <c r="G131" s="55">
        <v>3</v>
      </c>
      <c r="H131" s="56">
        <v>9.3090277777777778E-4</v>
      </c>
    </row>
    <row r="132" spans="2:8" ht="15" customHeight="1">
      <c r="E132" s="58"/>
      <c r="G132" s="48"/>
      <c r="H132" s="49"/>
    </row>
    <row r="133" spans="2:8" ht="15" customHeight="1">
      <c r="B133" s="72" t="s">
        <v>25</v>
      </c>
      <c r="C133" s="73"/>
      <c r="D133" s="76" t="s">
        <v>26</v>
      </c>
      <c r="E133" s="51" t="s">
        <v>40</v>
      </c>
      <c r="F133" s="78" t="s">
        <v>28</v>
      </c>
      <c r="G133" s="79" t="s">
        <v>29</v>
      </c>
      <c r="H133" s="67" t="s">
        <v>30</v>
      </c>
    </row>
    <row r="134" spans="2:8" ht="15" customHeight="1">
      <c r="B134" s="74"/>
      <c r="C134" s="75"/>
      <c r="D134" s="77"/>
      <c r="E134" s="52" t="s">
        <v>31</v>
      </c>
      <c r="F134" s="78"/>
      <c r="G134" s="80"/>
      <c r="H134" s="68"/>
    </row>
    <row r="135" spans="2:8" ht="15" customHeight="1">
      <c r="B135" s="81">
        <f>B129+1</f>
        <v>21</v>
      </c>
      <c r="C135" s="82"/>
      <c r="D135" s="53">
        <v>1</v>
      </c>
      <c r="E135" s="54" t="s">
        <v>59</v>
      </c>
      <c r="F135" s="69">
        <f>F129+TIME(0,15,0)</f>
        <v>0.61458333333333304</v>
      </c>
      <c r="G135" s="55">
        <v>3</v>
      </c>
      <c r="H135" s="56">
        <v>8.9826388888888887E-4</v>
      </c>
    </row>
    <row r="136" spans="2:8" ht="15" customHeight="1">
      <c r="B136" s="83"/>
      <c r="C136" s="84"/>
      <c r="D136" s="53">
        <v>2</v>
      </c>
      <c r="E136" s="54" t="s">
        <v>51</v>
      </c>
      <c r="F136" s="70"/>
      <c r="G136" s="55">
        <v>2</v>
      </c>
      <c r="H136" s="56">
        <v>8.5925925925925926E-4</v>
      </c>
    </row>
    <row r="137" spans="2:8" ht="15" customHeight="1">
      <c r="B137" s="85"/>
      <c r="C137" s="86"/>
      <c r="D137" s="53">
        <v>3</v>
      </c>
      <c r="E137" s="54" t="s">
        <v>52</v>
      </c>
      <c r="F137" s="71"/>
      <c r="G137" s="55">
        <v>1</v>
      </c>
      <c r="H137" s="56">
        <v>8.4027777777777779E-4</v>
      </c>
    </row>
    <row r="138" spans="2:8" ht="15" customHeight="1">
      <c r="G138" s="48"/>
      <c r="H138" s="49"/>
    </row>
    <row r="139" spans="2:8" ht="15" customHeight="1">
      <c r="B139" s="72" t="s">
        <v>25</v>
      </c>
      <c r="C139" s="73"/>
      <c r="D139" s="76" t="s">
        <v>26</v>
      </c>
      <c r="E139" s="51" t="s">
        <v>41</v>
      </c>
      <c r="F139" s="78" t="s">
        <v>28</v>
      </c>
      <c r="G139" s="79" t="s">
        <v>29</v>
      </c>
      <c r="H139" s="67" t="s">
        <v>30</v>
      </c>
    </row>
    <row r="140" spans="2:8" ht="15" customHeight="1">
      <c r="B140" s="74"/>
      <c r="C140" s="75"/>
      <c r="D140" s="77"/>
      <c r="E140" s="52" t="s">
        <v>31</v>
      </c>
      <c r="F140" s="78"/>
      <c r="G140" s="80"/>
      <c r="H140" s="68"/>
    </row>
    <row r="141" spans="2:8" ht="15" customHeight="1">
      <c r="B141" s="81">
        <f>B135+1</f>
        <v>22</v>
      </c>
      <c r="C141" s="82"/>
      <c r="D141" s="53">
        <v>1</v>
      </c>
      <c r="E141" s="54" t="s">
        <v>17</v>
      </c>
      <c r="F141" s="69">
        <f>F135+TIME(0,20,0)</f>
        <v>0.62847222222222188</v>
      </c>
      <c r="G141" s="55">
        <v>2</v>
      </c>
      <c r="H141" s="56">
        <v>1.0475694444444445E-3</v>
      </c>
    </row>
    <row r="142" spans="2:8" ht="15" customHeight="1">
      <c r="B142" s="83"/>
      <c r="C142" s="84"/>
      <c r="D142" s="53">
        <v>2</v>
      </c>
      <c r="E142" s="54" t="s">
        <v>12</v>
      </c>
      <c r="F142" s="70"/>
      <c r="G142" s="55">
        <v>1</v>
      </c>
      <c r="H142" s="56">
        <v>1.0153935185185186E-3</v>
      </c>
    </row>
    <row r="143" spans="2:8" ht="15" customHeight="1">
      <c r="B143" s="85"/>
      <c r="C143" s="86"/>
      <c r="D143" s="53">
        <v>3</v>
      </c>
      <c r="E143" s="54" t="s">
        <v>72</v>
      </c>
      <c r="F143" s="71"/>
      <c r="G143" s="55"/>
      <c r="H143" s="56"/>
    </row>
    <row r="144" spans="2:8" ht="15" customHeight="1">
      <c r="G144" s="48"/>
      <c r="H144" s="49"/>
    </row>
    <row r="145" spans="2:8" ht="15" customHeight="1">
      <c r="B145" s="72" t="s">
        <v>25</v>
      </c>
      <c r="C145" s="73"/>
      <c r="D145" s="76" t="s">
        <v>26</v>
      </c>
      <c r="E145" s="51" t="s">
        <v>42</v>
      </c>
      <c r="F145" s="78" t="s">
        <v>28</v>
      </c>
      <c r="G145" s="79" t="s">
        <v>29</v>
      </c>
      <c r="H145" s="67" t="s">
        <v>30</v>
      </c>
    </row>
    <row r="146" spans="2:8" ht="15" customHeight="1">
      <c r="B146" s="74"/>
      <c r="C146" s="75"/>
      <c r="D146" s="77"/>
      <c r="E146" s="52" t="s">
        <v>31</v>
      </c>
      <c r="F146" s="78"/>
      <c r="G146" s="80"/>
      <c r="H146" s="68"/>
    </row>
    <row r="147" spans="2:8" ht="15" customHeight="1">
      <c r="B147" s="81">
        <f>B141+1</f>
        <v>23</v>
      </c>
      <c r="C147" s="82"/>
      <c r="D147" s="53">
        <v>1</v>
      </c>
      <c r="E147" s="54" t="s">
        <v>18</v>
      </c>
      <c r="F147" s="69">
        <f>F141+TIME(0,15,0)</f>
        <v>0.63888888888888851</v>
      </c>
      <c r="G147" s="55">
        <v>2</v>
      </c>
      <c r="H147" s="56">
        <v>8.7962962962962962E-4</v>
      </c>
    </row>
    <row r="148" spans="2:8" ht="15" customHeight="1">
      <c r="B148" s="83"/>
      <c r="C148" s="84"/>
      <c r="D148" s="53">
        <v>2</v>
      </c>
      <c r="E148" s="54" t="s">
        <v>15</v>
      </c>
      <c r="F148" s="70"/>
      <c r="G148" s="55">
        <v>1</v>
      </c>
      <c r="H148" s="56">
        <v>8.4328703703703692E-4</v>
      </c>
    </row>
    <row r="149" spans="2:8" ht="15" customHeight="1">
      <c r="B149" s="85"/>
      <c r="C149" s="86"/>
      <c r="D149" s="53">
        <v>3</v>
      </c>
      <c r="E149" s="54" t="s">
        <v>32</v>
      </c>
      <c r="F149" s="71"/>
      <c r="G149" s="55"/>
      <c r="H149" s="56"/>
    </row>
    <row r="150" spans="2:8" ht="15" customHeight="1">
      <c r="G150" s="48"/>
      <c r="H150" s="49"/>
    </row>
    <row r="151" spans="2:8" ht="15" customHeight="1">
      <c r="B151" s="72" t="s">
        <v>25</v>
      </c>
      <c r="C151" s="73"/>
      <c r="D151" s="76" t="s">
        <v>26</v>
      </c>
      <c r="E151" s="51" t="s">
        <v>43</v>
      </c>
      <c r="F151" s="78" t="s">
        <v>28</v>
      </c>
      <c r="G151" s="79" t="s">
        <v>29</v>
      </c>
      <c r="H151" s="67" t="s">
        <v>30</v>
      </c>
    </row>
    <row r="152" spans="2:8" ht="15" customHeight="1">
      <c r="B152" s="74"/>
      <c r="C152" s="75"/>
      <c r="D152" s="77"/>
      <c r="E152" s="52" t="s">
        <v>31</v>
      </c>
      <c r="F152" s="78"/>
      <c r="G152" s="80"/>
      <c r="H152" s="68"/>
    </row>
    <row r="153" spans="2:8" ht="15" customHeight="1">
      <c r="B153" s="81">
        <f>B147+1</f>
        <v>24</v>
      </c>
      <c r="C153" s="82"/>
      <c r="D153" s="53">
        <v>1</v>
      </c>
      <c r="E153" s="54" t="s">
        <v>16</v>
      </c>
      <c r="F153" s="69">
        <f>F147+TIME(0,15,0)</f>
        <v>0.64930555555555514</v>
      </c>
      <c r="G153" s="55">
        <v>3</v>
      </c>
      <c r="H153" s="56">
        <v>9.3263888888888878E-4</v>
      </c>
    </row>
    <row r="154" spans="2:8" ht="15" customHeight="1">
      <c r="B154" s="83"/>
      <c r="C154" s="84"/>
      <c r="D154" s="53">
        <v>2</v>
      </c>
      <c r="E154" s="54" t="s">
        <v>10</v>
      </c>
      <c r="F154" s="70"/>
      <c r="G154" s="55">
        <v>1</v>
      </c>
      <c r="H154" s="56">
        <v>7.805555555555556E-4</v>
      </c>
    </row>
    <row r="155" spans="2:8" ht="15" customHeight="1">
      <c r="B155" s="85"/>
      <c r="C155" s="86"/>
      <c r="D155" s="53">
        <v>3</v>
      </c>
      <c r="E155" s="54" t="s">
        <v>8</v>
      </c>
      <c r="F155" s="71"/>
      <c r="G155" s="55">
        <v>2</v>
      </c>
      <c r="H155" s="56">
        <v>8.0057870370370363E-4</v>
      </c>
    </row>
    <row r="156" spans="2:8" ht="15" customHeight="1">
      <c r="G156" s="48"/>
      <c r="H156" s="49"/>
    </row>
    <row r="157" spans="2:8" ht="15" customHeight="1">
      <c r="B157" s="72" t="s">
        <v>25</v>
      </c>
      <c r="C157" s="73"/>
      <c r="D157" s="76" t="s">
        <v>26</v>
      </c>
      <c r="E157" s="51" t="s">
        <v>44</v>
      </c>
      <c r="F157" s="78" t="s">
        <v>28</v>
      </c>
      <c r="G157" s="79" t="s">
        <v>29</v>
      </c>
      <c r="H157" s="67" t="s">
        <v>30</v>
      </c>
    </row>
    <row r="158" spans="2:8" ht="15" customHeight="1">
      <c r="B158" s="74"/>
      <c r="C158" s="75"/>
      <c r="D158" s="77"/>
      <c r="E158" s="52" t="s">
        <v>31</v>
      </c>
      <c r="F158" s="78"/>
      <c r="G158" s="80"/>
      <c r="H158" s="68"/>
    </row>
    <row r="159" spans="2:8" ht="15" customHeight="1">
      <c r="B159" s="81">
        <f>B153+1</f>
        <v>25</v>
      </c>
      <c r="C159" s="82"/>
      <c r="D159" s="53">
        <v>1</v>
      </c>
      <c r="E159" s="54" t="s">
        <v>9</v>
      </c>
      <c r="F159" s="69">
        <f>F153+TIME(0,15,0)</f>
        <v>0.65972222222222177</v>
      </c>
      <c r="G159" s="55">
        <v>2</v>
      </c>
      <c r="H159" s="56">
        <v>7.7870370370370365E-4</v>
      </c>
    </row>
    <row r="160" spans="2:8" ht="15" customHeight="1">
      <c r="B160" s="83"/>
      <c r="C160" s="84"/>
      <c r="D160" s="53">
        <v>2</v>
      </c>
      <c r="E160" s="54" t="s">
        <v>19</v>
      </c>
      <c r="F160" s="70"/>
      <c r="G160" s="55">
        <v>1</v>
      </c>
      <c r="H160" s="56">
        <v>7.4016203703703711E-4</v>
      </c>
    </row>
    <row r="161" spans="2:8" ht="15" customHeight="1">
      <c r="B161" s="85"/>
      <c r="C161" s="86"/>
      <c r="D161" s="53">
        <v>3</v>
      </c>
      <c r="E161" s="54" t="s">
        <v>13</v>
      </c>
      <c r="F161" s="71"/>
      <c r="G161" s="55">
        <v>3</v>
      </c>
      <c r="H161" s="56">
        <v>8.5439814814814807E-4</v>
      </c>
    </row>
    <row r="162" spans="2:8" ht="15" customHeight="1">
      <c r="F162" s="62"/>
      <c r="G162" s="48"/>
      <c r="H162" s="49"/>
    </row>
    <row r="163" spans="2:8" ht="15" customHeight="1">
      <c r="B163" s="72" t="s">
        <v>25</v>
      </c>
      <c r="C163" s="73"/>
      <c r="D163" s="76" t="s">
        <v>26</v>
      </c>
      <c r="E163" s="51" t="s">
        <v>45</v>
      </c>
      <c r="F163" s="78" t="s">
        <v>28</v>
      </c>
      <c r="G163" s="79" t="s">
        <v>29</v>
      </c>
      <c r="H163" s="67" t="s">
        <v>30</v>
      </c>
    </row>
    <row r="164" spans="2:8" ht="15" customHeight="1">
      <c r="B164" s="74"/>
      <c r="C164" s="75"/>
      <c r="D164" s="77"/>
      <c r="E164" s="52" t="s">
        <v>31</v>
      </c>
      <c r="F164" s="78"/>
      <c r="G164" s="80"/>
      <c r="H164" s="68"/>
    </row>
    <row r="165" spans="2:8" ht="15" customHeight="1">
      <c r="B165" s="81">
        <f>B159+1</f>
        <v>26</v>
      </c>
      <c r="C165" s="82"/>
      <c r="D165" s="53">
        <v>1</v>
      </c>
      <c r="E165" s="54" t="s">
        <v>34</v>
      </c>
      <c r="F165" s="69">
        <f>F159+TIME(0,12,0)</f>
        <v>0.66805555555555507</v>
      </c>
      <c r="G165" s="55">
        <v>3</v>
      </c>
      <c r="H165" s="56">
        <v>7.5914351851851848E-4</v>
      </c>
    </row>
    <row r="166" spans="2:8" ht="15" customHeight="1">
      <c r="B166" s="83"/>
      <c r="C166" s="84"/>
      <c r="D166" s="53">
        <v>2</v>
      </c>
      <c r="E166" s="54" t="s">
        <v>7</v>
      </c>
      <c r="F166" s="70"/>
      <c r="G166" s="55">
        <v>1</v>
      </c>
      <c r="H166" s="56">
        <v>7.262731481481482E-4</v>
      </c>
    </row>
    <row r="167" spans="2:8" ht="15" customHeight="1">
      <c r="B167" s="85"/>
      <c r="C167" s="86"/>
      <c r="D167" s="53">
        <v>3</v>
      </c>
      <c r="E167" s="54" t="s">
        <v>11</v>
      </c>
      <c r="F167" s="71"/>
      <c r="G167" s="55">
        <v>2</v>
      </c>
      <c r="H167" s="56">
        <v>7.4861111111111124E-4</v>
      </c>
    </row>
    <row r="168" spans="2:8" ht="15" customHeight="1">
      <c r="G168" s="48"/>
      <c r="H168" s="49"/>
    </row>
    <row r="169" spans="2:8" ht="15" customHeight="1">
      <c r="G169" s="48"/>
      <c r="H169" s="49"/>
    </row>
    <row r="170" spans="2:8" ht="18">
      <c r="B170" s="100" t="s">
        <v>46</v>
      </c>
      <c r="C170" s="100"/>
      <c r="D170" s="100"/>
      <c r="E170" s="100"/>
      <c r="F170" s="100"/>
      <c r="G170" s="100"/>
      <c r="H170" s="100"/>
    </row>
    <row r="171" spans="2:8" ht="15" customHeight="1">
      <c r="B171" s="97"/>
      <c r="C171" s="97"/>
      <c r="D171" s="97"/>
      <c r="E171" s="97"/>
      <c r="F171" s="63"/>
      <c r="G171" s="48"/>
      <c r="H171" s="49"/>
    </row>
  </sheetData>
  <mergeCells count="189">
    <mergeCell ref="B170:H170"/>
    <mergeCell ref="H99:H100"/>
    <mergeCell ref="H133:H134"/>
    <mergeCell ref="F35:F37"/>
    <mergeCell ref="B165:C167"/>
    <mergeCell ref="H93:H94"/>
    <mergeCell ref="B133:C134"/>
    <mergeCell ref="H57:H58"/>
    <mergeCell ref="F133:F134"/>
    <mergeCell ref="B153:C155"/>
    <mergeCell ref="B157:C158"/>
    <mergeCell ref="H81:H82"/>
    <mergeCell ref="F157:F158"/>
    <mergeCell ref="B163:C164"/>
    <mergeCell ref="H87:H88"/>
    <mergeCell ref="B2:H3"/>
    <mergeCell ref="F81:F82"/>
    <mergeCell ref="B21:C22"/>
    <mergeCell ref="B171:E171"/>
    <mergeCell ref="D21:D22"/>
    <mergeCell ref="D81:D82"/>
    <mergeCell ref="F21:F22"/>
    <mergeCell ref="B9:C10"/>
    <mergeCell ref="F9:F10"/>
    <mergeCell ref="G9:G10"/>
    <mergeCell ref="F153:F155"/>
    <mergeCell ref="G21:G22"/>
    <mergeCell ref="F165:F167"/>
    <mergeCell ref="F11:F13"/>
    <mergeCell ref="H21:H22"/>
    <mergeCell ref="B113:C115"/>
    <mergeCell ref="B15:C16"/>
    <mergeCell ref="D15:D16"/>
    <mergeCell ref="F113:F115"/>
    <mergeCell ref="B33:C34"/>
    <mergeCell ref="H33:H34"/>
    <mergeCell ref="F39:F40"/>
    <mergeCell ref="G39:G40"/>
    <mergeCell ref="H39:H40"/>
    <mergeCell ref="B17:C19"/>
    <mergeCell ref="F33:F34"/>
    <mergeCell ref="D39:D40"/>
    <mergeCell ref="H15:H16"/>
    <mergeCell ref="B159:C161"/>
    <mergeCell ref="D111:D112"/>
    <mergeCell ref="F111:F112"/>
    <mergeCell ref="H111:H112"/>
    <mergeCell ref="B39:C40"/>
    <mergeCell ref="H27:H28"/>
    <mergeCell ref="H127:H128"/>
    <mergeCell ref="F29:F31"/>
    <mergeCell ref="B129:C131"/>
    <mergeCell ref="F129:F131"/>
    <mergeCell ref="B121:C122"/>
    <mergeCell ref="H45:H46"/>
    <mergeCell ref="F121:F122"/>
    <mergeCell ref="F141:F143"/>
    <mergeCell ref="G27:G28"/>
    <mergeCell ref="B27:C28"/>
    <mergeCell ref="D27:D28"/>
    <mergeCell ref="B83:C85"/>
    <mergeCell ref="F83:F85"/>
    <mergeCell ref="B71:C73"/>
    <mergeCell ref="F27:F28"/>
    <mergeCell ref="G33:G34"/>
    <mergeCell ref="D33:D34"/>
    <mergeCell ref="B127:C128"/>
    <mergeCell ref="H51:H52"/>
    <mergeCell ref="F127:F128"/>
    <mergeCell ref="B139:C140"/>
    <mergeCell ref="H63:H64"/>
    <mergeCell ref="F139:F140"/>
    <mergeCell ref="B5:H5"/>
    <mergeCell ref="B59:C61"/>
    <mergeCell ref="D157:D158"/>
    <mergeCell ref="G111:G112"/>
    <mergeCell ref="F59:F61"/>
    <mergeCell ref="H157:H158"/>
    <mergeCell ref="B45:C46"/>
    <mergeCell ref="D45:D46"/>
    <mergeCell ref="F45:F46"/>
    <mergeCell ref="G45:G46"/>
    <mergeCell ref="F47:F49"/>
    <mergeCell ref="H145:H146"/>
    <mergeCell ref="B51:C52"/>
    <mergeCell ref="D51:D52"/>
    <mergeCell ref="F51:F52"/>
    <mergeCell ref="G51:G52"/>
    <mergeCell ref="B111:C112"/>
    <mergeCell ref="B135:C137"/>
    <mergeCell ref="F135:F137"/>
    <mergeCell ref="B145:C146"/>
    <mergeCell ref="H69:H70"/>
    <mergeCell ref="F145:F146"/>
    <mergeCell ref="B147:C149"/>
    <mergeCell ref="F147:F149"/>
    <mergeCell ref="H151:H152"/>
    <mergeCell ref="B57:C58"/>
    <mergeCell ref="D57:D58"/>
    <mergeCell ref="F57:F58"/>
    <mergeCell ref="G57:G58"/>
    <mergeCell ref="F163:F164"/>
    <mergeCell ref="G163:G164"/>
    <mergeCell ref="B151:C152"/>
    <mergeCell ref="H75:H76"/>
    <mergeCell ref="F151:F152"/>
    <mergeCell ref="F159:F161"/>
    <mergeCell ref="F107:F109"/>
    <mergeCell ref="G157:G158"/>
    <mergeCell ref="D163:D164"/>
    <mergeCell ref="H163:H164"/>
    <mergeCell ref="B141:C143"/>
    <mergeCell ref="H121:H122"/>
    <mergeCell ref="B123:C125"/>
    <mergeCell ref="F123:F125"/>
    <mergeCell ref="B119:H119"/>
    <mergeCell ref="H139:H140"/>
    <mergeCell ref="B7:H7"/>
    <mergeCell ref="F105:F106"/>
    <mergeCell ref="G105:G106"/>
    <mergeCell ref="B53:C55"/>
    <mergeCell ref="D151:D152"/>
    <mergeCell ref="H105:H106"/>
    <mergeCell ref="B89:C91"/>
    <mergeCell ref="F89:F91"/>
    <mergeCell ref="B75:C76"/>
    <mergeCell ref="G127:G128"/>
    <mergeCell ref="D75:D76"/>
    <mergeCell ref="F75:F76"/>
    <mergeCell ref="G75:G76"/>
    <mergeCell ref="D121:D122"/>
    <mergeCell ref="B23:C25"/>
    <mergeCell ref="B77:C79"/>
    <mergeCell ref="F77:F79"/>
    <mergeCell ref="G81:G82"/>
    <mergeCell ref="D127:D128"/>
    <mergeCell ref="B29:C31"/>
    <mergeCell ref="F71:F73"/>
    <mergeCell ref="B87:C88"/>
    <mergeCell ref="G139:G140"/>
    <mergeCell ref="D87:D88"/>
    <mergeCell ref="D9:D10"/>
    <mergeCell ref="B99:C100"/>
    <mergeCell ref="G151:G152"/>
    <mergeCell ref="D99:D100"/>
    <mergeCell ref="F99:F100"/>
    <mergeCell ref="G99:G100"/>
    <mergeCell ref="B47:C49"/>
    <mergeCell ref="D145:D146"/>
    <mergeCell ref="B101:C103"/>
    <mergeCell ref="G145:G146"/>
    <mergeCell ref="D139:D140"/>
    <mergeCell ref="B69:C70"/>
    <mergeCell ref="G121:G122"/>
    <mergeCell ref="D69:D70"/>
    <mergeCell ref="F69:F70"/>
    <mergeCell ref="G69:G70"/>
    <mergeCell ref="B81:C82"/>
    <mergeCell ref="G133:G134"/>
    <mergeCell ref="F53:F55"/>
    <mergeCell ref="F23:F25"/>
    <mergeCell ref="F15:F16"/>
    <mergeCell ref="F17:F19"/>
    <mergeCell ref="G15:G16"/>
    <mergeCell ref="F41:F43"/>
    <mergeCell ref="H9:H10"/>
    <mergeCell ref="F101:F103"/>
    <mergeCell ref="B105:C106"/>
    <mergeCell ref="D105:D106"/>
    <mergeCell ref="F87:F88"/>
    <mergeCell ref="G87:G88"/>
    <mergeCell ref="D133:D134"/>
    <mergeCell ref="B35:C37"/>
    <mergeCell ref="B63:C64"/>
    <mergeCell ref="D63:D64"/>
    <mergeCell ref="F63:F64"/>
    <mergeCell ref="G63:G64"/>
    <mergeCell ref="B11:C13"/>
    <mergeCell ref="B117:H117"/>
    <mergeCell ref="B93:C94"/>
    <mergeCell ref="D93:D94"/>
    <mergeCell ref="F93:F94"/>
    <mergeCell ref="G93:G94"/>
    <mergeCell ref="B41:C43"/>
    <mergeCell ref="B95:C97"/>
    <mergeCell ref="F95:F97"/>
    <mergeCell ref="B107:C109"/>
    <mergeCell ref="B65:C67"/>
    <mergeCell ref="F65:F67"/>
  </mergeCells>
  <pageMargins left="0.19685039370078741" right="0.19685039370078741" top="0" bottom="0.59055118110236227" header="0.51181102362204722" footer="0.51181102362204722"/>
  <pageSetup scale="160" orientation="landscape" r:id="rId1"/>
  <headerFooter>
    <oddFooter>&amp;L&amp;"Helvetica,Regular"&amp;12&amp;K000000	&amp;P</oddFooter>
  </headerFooter>
  <rowBreaks count="7" manualBreakCount="7">
    <brk id="37" max="16383" man="1"/>
    <brk id="55" max="16383" man="1"/>
    <brk id="73" max="16383" man="1"/>
    <brk id="91" max="16383" man="1"/>
    <brk id="109" max="16383" man="1"/>
    <brk id="149" max="16383" man="1"/>
    <brk id="1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6"/>
  <sheetViews>
    <sheetView showGridLines="0" topLeftCell="A6" workbookViewId="0">
      <selection activeCell="D24" sqref="D24"/>
    </sheetView>
  </sheetViews>
  <sheetFormatPr defaultColWidth="6.8984375" defaultRowHeight="15" customHeight="1"/>
  <cols>
    <col min="1" max="1" width="4.69921875" style="32" customWidth="1"/>
    <col min="2" max="2" width="38.59765625" style="32" customWidth="1"/>
    <col min="3" max="3" width="9.19921875" style="32" customWidth="1"/>
    <col min="4" max="4" width="9.8984375" style="32" customWidth="1"/>
    <col min="5" max="5" width="9.19921875" style="32" customWidth="1"/>
    <col min="6" max="6" width="9.69921875" style="32" customWidth="1"/>
    <col min="7" max="256" width="6.8984375" style="32" customWidth="1"/>
  </cols>
  <sheetData>
    <row r="1" spans="1:6" ht="20.25" customHeight="1">
      <c r="A1" s="33" t="s">
        <v>47</v>
      </c>
      <c r="B1" s="34"/>
      <c r="C1" s="35"/>
      <c r="D1" s="35"/>
      <c r="E1" s="35"/>
      <c r="F1" s="35"/>
    </row>
    <row r="2" spans="1:6" ht="21" customHeight="1">
      <c r="A2" s="101" t="s">
        <v>1</v>
      </c>
      <c r="B2" s="102"/>
      <c r="C2" s="36" t="s">
        <v>48</v>
      </c>
      <c r="D2" s="36" t="s">
        <v>49</v>
      </c>
      <c r="E2" s="36" t="s">
        <v>50</v>
      </c>
      <c r="F2" s="36" t="s">
        <v>29</v>
      </c>
    </row>
    <row r="3" spans="1:6" ht="17.25" customHeight="1">
      <c r="A3" s="37">
        <v>1</v>
      </c>
      <c r="B3" s="38" t="s">
        <v>58</v>
      </c>
      <c r="C3" s="56">
        <v>1.0450231481481482E-3</v>
      </c>
      <c r="D3" s="56">
        <v>9.1064814814814817E-4</v>
      </c>
      <c r="E3" s="56">
        <f t="shared" ref="E3:E12" si="0">MIN($C3:$D3)</f>
        <v>9.1064814814814817E-4</v>
      </c>
      <c r="F3" s="31">
        <f t="shared" ref="F3:F12" si="1">RANK(E3,E$3:E$12,1)</f>
        <v>3</v>
      </c>
    </row>
    <row r="4" spans="1:6" ht="17.25" customHeight="1">
      <c r="A4" s="37">
        <f t="shared" ref="A4:A12" si="2">A3+1</f>
        <v>2</v>
      </c>
      <c r="B4" s="38" t="s">
        <v>54</v>
      </c>
      <c r="C4" s="56">
        <v>1.0997685185185186E-3</v>
      </c>
      <c r="D4" s="60">
        <v>1.0976851851851853E-3</v>
      </c>
      <c r="E4" s="56">
        <f t="shared" si="0"/>
        <v>1.0976851851851853E-3</v>
      </c>
      <c r="F4" s="31">
        <f t="shared" si="1"/>
        <v>10</v>
      </c>
    </row>
    <row r="5" spans="1:6" ht="17.25" customHeight="1">
      <c r="A5" s="37">
        <f t="shared" si="2"/>
        <v>3</v>
      </c>
      <c r="B5" s="38" t="s">
        <v>55</v>
      </c>
      <c r="C5" s="56">
        <v>1.0776620370370369E-3</v>
      </c>
      <c r="D5" s="56">
        <v>1.0724537037037037E-3</v>
      </c>
      <c r="E5" s="56">
        <f t="shared" si="0"/>
        <v>1.0724537037037037E-3</v>
      </c>
      <c r="F5" s="31">
        <f t="shared" si="1"/>
        <v>9</v>
      </c>
    </row>
    <row r="6" spans="1:6" ht="17.25" customHeight="1">
      <c r="A6" s="37">
        <f t="shared" si="2"/>
        <v>4</v>
      </c>
      <c r="B6" s="38" t="s">
        <v>57</v>
      </c>
      <c r="C6" s="56">
        <v>1.0796296296296296E-3</v>
      </c>
      <c r="D6" s="56">
        <v>9.5428240740740727E-4</v>
      </c>
      <c r="E6" s="56">
        <f t="shared" si="0"/>
        <v>9.5428240740740727E-4</v>
      </c>
      <c r="F6" s="31">
        <f t="shared" si="1"/>
        <v>6</v>
      </c>
    </row>
    <row r="7" spans="1:6" ht="17.25" customHeight="1">
      <c r="A7" s="37">
        <f t="shared" si="2"/>
        <v>5</v>
      </c>
      <c r="B7" s="38" t="s">
        <v>2</v>
      </c>
      <c r="C7" s="56">
        <v>1.0258101851851854E-3</v>
      </c>
      <c r="D7" s="56">
        <v>9.3865740740740726E-4</v>
      </c>
      <c r="E7" s="56">
        <f t="shared" si="0"/>
        <v>9.3865740740740726E-4</v>
      </c>
      <c r="F7" s="31">
        <f t="shared" si="1"/>
        <v>4</v>
      </c>
    </row>
    <row r="8" spans="1:6" ht="17.25" customHeight="1">
      <c r="A8" s="37">
        <f t="shared" si="2"/>
        <v>6</v>
      </c>
      <c r="B8" s="38" t="s">
        <v>3</v>
      </c>
      <c r="C8" s="56">
        <v>1.0020833333333333E-3</v>
      </c>
      <c r="D8" s="56">
        <v>9.9166666666666652E-4</v>
      </c>
      <c r="E8" s="56">
        <f t="shared" si="0"/>
        <v>9.9166666666666652E-4</v>
      </c>
      <c r="F8" s="31">
        <f t="shared" si="1"/>
        <v>7</v>
      </c>
    </row>
    <row r="9" spans="1:6" ht="17.25" customHeight="1">
      <c r="A9" s="37">
        <f t="shared" si="2"/>
        <v>7</v>
      </c>
      <c r="B9" s="38" t="s">
        <v>56</v>
      </c>
      <c r="C9" s="56">
        <v>9.7997685185185189E-4</v>
      </c>
      <c r="D9" s="56">
        <v>9.5277777777777765E-4</v>
      </c>
      <c r="E9" s="56">
        <f t="shared" si="0"/>
        <v>9.5277777777777765E-4</v>
      </c>
      <c r="F9" s="31">
        <f t="shared" si="1"/>
        <v>5</v>
      </c>
    </row>
    <row r="10" spans="1:6" ht="17.25" customHeight="1">
      <c r="A10" s="37">
        <f t="shared" si="2"/>
        <v>8</v>
      </c>
      <c r="B10" s="38" t="s">
        <v>51</v>
      </c>
      <c r="C10" s="56">
        <v>8.6701388888888885E-4</v>
      </c>
      <c r="D10" s="56">
        <v>8.8368055555555552E-4</v>
      </c>
      <c r="E10" s="56">
        <f t="shared" si="0"/>
        <v>8.6701388888888885E-4</v>
      </c>
      <c r="F10" s="31">
        <f t="shared" si="1"/>
        <v>1</v>
      </c>
    </row>
    <row r="11" spans="1:6" ht="17.25" customHeight="1">
      <c r="A11" s="37">
        <f t="shared" si="2"/>
        <v>9</v>
      </c>
      <c r="B11" s="38" t="s">
        <v>4</v>
      </c>
      <c r="C11" s="56">
        <v>1.0866898148148149E-3</v>
      </c>
      <c r="D11" s="60">
        <v>1.0195601851851852E-3</v>
      </c>
      <c r="E11" s="56">
        <f t="shared" si="0"/>
        <v>1.0195601851851852E-3</v>
      </c>
      <c r="F11" s="31">
        <f t="shared" si="1"/>
        <v>8</v>
      </c>
    </row>
    <row r="12" spans="1:6" ht="17.25" customHeight="1">
      <c r="A12" s="37">
        <f t="shared" si="2"/>
        <v>10</v>
      </c>
      <c r="B12" s="38" t="s">
        <v>52</v>
      </c>
      <c r="C12" s="56">
        <v>8.8599537037037043E-4</v>
      </c>
      <c r="D12" s="56">
        <v>8.7673611111111112E-4</v>
      </c>
      <c r="E12" s="56">
        <f t="shared" si="0"/>
        <v>8.7673611111111112E-4</v>
      </c>
      <c r="F12" s="31">
        <f t="shared" si="1"/>
        <v>2</v>
      </c>
    </row>
    <row r="13" spans="1:6" ht="21" customHeight="1">
      <c r="A13" s="40" t="s">
        <v>6</v>
      </c>
      <c r="B13" s="41"/>
      <c r="C13" s="36" t="s">
        <v>48</v>
      </c>
      <c r="D13" s="36" t="s">
        <v>49</v>
      </c>
      <c r="E13" s="36" t="s">
        <v>50</v>
      </c>
      <c r="F13" s="36" t="s">
        <v>29</v>
      </c>
    </row>
    <row r="14" spans="1:6" ht="17.25" customHeight="1">
      <c r="A14" s="37">
        <v>1</v>
      </c>
      <c r="B14" s="38" t="s">
        <v>7</v>
      </c>
      <c r="C14" s="56">
        <v>7.6550925925925929E-4</v>
      </c>
      <c r="D14" s="56">
        <v>7.0462962962962959E-4</v>
      </c>
      <c r="E14" s="39">
        <f t="shared" ref="E14:E26" si="3">MIN($C14:$D14)</f>
        <v>7.0462962962962959E-4</v>
      </c>
      <c r="F14" s="31">
        <f t="shared" ref="F14:F26" si="4">RANK(E14,E$14:E$26,1)</f>
        <v>1</v>
      </c>
    </row>
    <row r="15" spans="1:6" ht="17.25" customHeight="1">
      <c r="A15" s="37">
        <f t="shared" ref="A15:A26" si="5">A14+1</f>
        <v>2</v>
      </c>
      <c r="B15" s="38" t="s">
        <v>8</v>
      </c>
      <c r="C15" s="56">
        <v>8.0532407407407408E-4</v>
      </c>
      <c r="D15" s="56">
        <v>7.9074074074074073E-4</v>
      </c>
      <c r="E15" s="39">
        <f t="shared" si="3"/>
        <v>7.9074074074074073E-4</v>
      </c>
      <c r="F15" s="31">
        <f t="shared" si="4"/>
        <v>8</v>
      </c>
    </row>
    <row r="16" spans="1:6" ht="17.25" customHeight="1">
      <c r="A16" s="37">
        <f t="shared" si="5"/>
        <v>3</v>
      </c>
      <c r="B16" s="38" t="s">
        <v>9</v>
      </c>
      <c r="C16" s="56">
        <v>7.7604166666666663E-4</v>
      </c>
      <c r="D16" s="56">
        <v>8.0092592592592585E-4</v>
      </c>
      <c r="E16" s="39">
        <f t="shared" si="3"/>
        <v>7.7604166666666663E-4</v>
      </c>
      <c r="F16" s="31">
        <f t="shared" si="4"/>
        <v>6</v>
      </c>
    </row>
    <row r="17" spans="1:6" ht="17.25" customHeight="1">
      <c r="A17" s="37">
        <f t="shared" si="5"/>
        <v>4</v>
      </c>
      <c r="B17" s="38" t="s">
        <v>10</v>
      </c>
      <c r="C17" s="56">
        <v>7.8217592592592607E-4</v>
      </c>
      <c r="D17" s="56">
        <v>7.9293981481481479E-4</v>
      </c>
      <c r="E17" s="39">
        <f t="shared" si="3"/>
        <v>7.8217592592592607E-4</v>
      </c>
      <c r="F17" s="31">
        <f t="shared" si="4"/>
        <v>7</v>
      </c>
    </row>
    <row r="18" spans="1:6" ht="17.25" customHeight="1">
      <c r="A18" s="37">
        <f t="shared" si="5"/>
        <v>5</v>
      </c>
      <c r="B18" s="38" t="s">
        <v>11</v>
      </c>
      <c r="C18" s="56">
        <v>7.4710648148148151E-4</v>
      </c>
      <c r="D18" s="56">
        <v>7.0648148148148154E-4</v>
      </c>
      <c r="E18" s="39">
        <f t="shared" si="3"/>
        <v>7.0648148148148154E-4</v>
      </c>
      <c r="F18" s="31">
        <f t="shared" si="4"/>
        <v>2</v>
      </c>
    </row>
    <row r="19" spans="1:6" ht="17.25" customHeight="1">
      <c r="A19" s="37">
        <f t="shared" si="5"/>
        <v>6</v>
      </c>
      <c r="B19" s="38" t="s">
        <v>12</v>
      </c>
      <c r="C19" s="56">
        <v>1.0570601851851852E-3</v>
      </c>
      <c r="D19" s="56">
        <v>1.0112268518518519E-3</v>
      </c>
      <c r="E19" s="39">
        <f t="shared" si="3"/>
        <v>1.0112268518518519E-3</v>
      </c>
      <c r="F19" s="31">
        <f t="shared" si="4"/>
        <v>12</v>
      </c>
    </row>
    <row r="20" spans="1:6" ht="17.25" customHeight="1">
      <c r="A20" s="37">
        <f t="shared" si="5"/>
        <v>7</v>
      </c>
      <c r="B20" s="38" t="s">
        <v>13</v>
      </c>
      <c r="C20" s="56">
        <v>7.6724537037037039E-4</v>
      </c>
      <c r="D20" s="56">
        <v>8.7106481481481486E-4</v>
      </c>
      <c r="E20" s="39">
        <f t="shared" si="3"/>
        <v>7.6724537037037039E-4</v>
      </c>
      <c r="F20" s="31">
        <f t="shared" si="4"/>
        <v>5</v>
      </c>
    </row>
    <row r="21" spans="1:6" ht="17.25" customHeight="1">
      <c r="A21" s="37">
        <f t="shared" si="5"/>
        <v>8</v>
      </c>
      <c r="B21" s="38" t="s">
        <v>14</v>
      </c>
      <c r="C21" s="56">
        <v>7.5972222222222229E-4</v>
      </c>
      <c r="D21" s="56">
        <v>7.5231481481481471E-4</v>
      </c>
      <c r="E21" s="39">
        <f t="shared" si="3"/>
        <v>7.5231481481481471E-4</v>
      </c>
      <c r="F21" s="31">
        <f t="shared" si="4"/>
        <v>3</v>
      </c>
    </row>
    <row r="22" spans="1:6" ht="17.25" customHeight="1">
      <c r="A22" s="37">
        <f t="shared" si="5"/>
        <v>9</v>
      </c>
      <c r="B22" s="38" t="s">
        <v>15</v>
      </c>
      <c r="C22" s="56">
        <v>8.6782407407407414E-4</v>
      </c>
      <c r="D22" s="56">
        <v>8.5393518518518511E-4</v>
      </c>
      <c r="E22" s="39">
        <f t="shared" si="3"/>
        <v>8.5393518518518511E-4</v>
      </c>
      <c r="F22" s="31">
        <f t="shared" si="4"/>
        <v>10</v>
      </c>
    </row>
    <row r="23" spans="1:6" ht="17.25" customHeight="1">
      <c r="A23" s="37">
        <f t="shared" si="5"/>
        <v>10</v>
      </c>
      <c r="B23" s="38" t="s">
        <v>16</v>
      </c>
      <c r="C23" s="56">
        <v>8.050925925925926E-4</v>
      </c>
      <c r="D23" s="56">
        <v>8.9004629629629633E-4</v>
      </c>
      <c r="E23" s="42">
        <f t="shared" si="3"/>
        <v>8.050925925925926E-4</v>
      </c>
      <c r="F23" s="31">
        <f t="shared" si="4"/>
        <v>9</v>
      </c>
    </row>
    <row r="24" spans="1:6" ht="17.25" customHeight="1">
      <c r="A24" s="37">
        <f t="shared" si="5"/>
        <v>11</v>
      </c>
      <c r="B24" s="38" t="s">
        <v>17</v>
      </c>
      <c r="C24" s="56">
        <v>1.0670138888888888E-3</v>
      </c>
      <c r="D24" s="56">
        <v>1.0322916666666666E-3</v>
      </c>
      <c r="E24" s="42">
        <f t="shared" si="3"/>
        <v>1.0322916666666666E-3</v>
      </c>
      <c r="F24" s="31">
        <f t="shared" si="4"/>
        <v>13</v>
      </c>
    </row>
    <row r="25" spans="1:6" ht="17.25" customHeight="1">
      <c r="A25" s="37">
        <f t="shared" si="5"/>
        <v>12</v>
      </c>
      <c r="B25" s="38" t="s">
        <v>18</v>
      </c>
      <c r="C25" s="56">
        <v>9.2997685185185186E-4</v>
      </c>
      <c r="D25" s="56">
        <v>9.2210648148148154E-4</v>
      </c>
      <c r="E25" s="42">
        <f t="shared" si="3"/>
        <v>9.2210648148148154E-4</v>
      </c>
      <c r="F25" s="31">
        <f t="shared" si="4"/>
        <v>11</v>
      </c>
    </row>
    <row r="26" spans="1:6" ht="17.25" customHeight="1">
      <c r="A26" s="37">
        <f t="shared" si="5"/>
        <v>13</v>
      </c>
      <c r="B26" s="38" t="s">
        <v>19</v>
      </c>
      <c r="C26" s="56">
        <v>7.6979166666666678E-4</v>
      </c>
      <c r="D26" s="56">
        <v>7.6365740740740734E-4</v>
      </c>
      <c r="E26" s="42">
        <f t="shared" si="3"/>
        <v>7.6365740740740734E-4</v>
      </c>
      <c r="F26" s="31">
        <f t="shared" si="4"/>
        <v>4</v>
      </c>
    </row>
  </sheetData>
  <mergeCells count="1">
    <mergeCell ref="A2:B2"/>
  </mergeCells>
  <pageMargins left="0.75" right="0.75" top="1" bottom="1" header="0.5" footer="0.5"/>
  <pageSetup orientation="landscape" r:id="rId1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Teams</vt:lpstr>
      <vt:lpstr>Schedule</vt:lpstr>
      <vt:lpstr>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Guest</cp:lastModifiedBy>
  <cp:lastPrinted>2015-06-27T20:42:57Z</cp:lastPrinted>
  <dcterms:created xsi:type="dcterms:W3CDTF">2015-06-26T15:20:48Z</dcterms:created>
  <dcterms:modified xsi:type="dcterms:W3CDTF">2015-06-27T20:54:09Z</dcterms:modified>
</cp:coreProperties>
</file>