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120" yWindow="120" windowWidth="19440" windowHeight="11760" activeTab="1"/>
  </bookViews>
  <sheets>
    <sheet name="Teams" sheetId="1" r:id="rId1"/>
    <sheet name="Schedule" sheetId="4" r:id="rId2"/>
    <sheet name="Summary" sheetId="3" r:id="rId3"/>
  </sheets>
  <definedNames>
    <definedName name="_xlnm.Print_Area" localSheetId="1">Schedule!$B$1:$H$171</definedName>
    <definedName name="_xlnm.Print_Area" localSheetId="0">Teams!$B$2:$D$26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2" i="4" l="1"/>
  <c r="B17" i="4"/>
  <c r="B23" i="4"/>
  <c r="B28" i="4"/>
  <c r="B33" i="4"/>
  <c r="B38" i="4"/>
  <c r="B43" i="4"/>
  <c r="B48" i="4"/>
  <c r="B53" i="4"/>
  <c r="B58" i="4"/>
  <c r="B64" i="4"/>
  <c r="B70" i="4"/>
  <c r="B76" i="4"/>
  <c r="B82" i="4"/>
  <c r="B89" i="4"/>
  <c r="B95" i="4"/>
  <c r="B101" i="4"/>
  <c r="B107" i="4"/>
  <c r="B113" i="4"/>
  <c r="B119" i="4"/>
  <c r="B126" i="4"/>
  <c r="B132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E23" i="3"/>
  <c r="E24" i="3"/>
  <c r="F89" i="4"/>
  <c r="F95" i="4"/>
  <c r="F101" i="4"/>
  <c r="F107" i="4"/>
  <c r="F113" i="4"/>
  <c r="F119" i="4"/>
  <c r="F17" i="4"/>
  <c r="F23" i="4"/>
  <c r="F137" i="4"/>
  <c r="F142" i="4"/>
  <c r="F147" i="4"/>
  <c r="F152" i="4"/>
  <c r="F157" i="4"/>
  <c r="F162" i="4"/>
  <c r="F167" i="4"/>
  <c r="F28" i="4"/>
  <c r="F33" i="4"/>
  <c r="F38" i="4"/>
  <c r="F43" i="4"/>
  <c r="F48" i="4"/>
  <c r="F53" i="4"/>
  <c r="F58" i="4"/>
  <c r="F64" i="4"/>
  <c r="F70" i="4"/>
  <c r="F76" i="4"/>
  <c r="E14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7" i="3"/>
  <c r="E5" i="3"/>
  <c r="E3" i="3"/>
  <c r="E4" i="3"/>
  <c r="E6" i="3"/>
  <c r="F5" i="3"/>
  <c r="F9" i="3"/>
  <c r="F4" i="3"/>
  <c r="F20" i="3"/>
  <c r="F19" i="3"/>
  <c r="F10" i="3"/>
  <c r="F12" i="3"/>
  <c r="F3" i="3"/>
  <c r="F23" i="3"/>
  <c r="F24" i="3"/>
  <c r="F16" i="3"/>
  <c r="F15" i="3"/>
  <c r="F22" i="3"/>
  <c r="F17" i="3"/>
  <c r="F11" i="3"/>
  <c r="F18" i="3"/>
  <c r="F8" i="3"/>
  <c r="F6" i="3"/>
  <c r="F7" i="3"/>
  <c r="F14" i="3"/>
  <c r="F13" i="3"/>
  <c r="F21" i="3"/>
  <c r="B137" i="4"/>
  <c r="B142" i="4"/>
  <c r="B147" i="4"/>
  <c r="B152" i="4"/>
  <c r="B157" i="4"/>
  <c r="B162" i="4"/>
  <c r="B167" i="4"/>
</calcChain>
</file>

<file path=xl/sharedStrings.xml><?xml version="1.0" encoding="utf-8"?>
<sst xmlns="http://schemas.openxmlformats.org/spreadsheetml/2006/main" count="334" uniqueCount="74">
  <si>
    <t>Time 1</t>
  </si>
  <si>
    <t>Time 2</t>
  </si>
  <si>
    <t>Best</t>
  </si>
  <si>
    <t>Rank</t>
  </si>
  <si>
    <t>Size - 00:00:00,000</t>
  </si>
  <si>
    <t>Race</t>
  </si>
  <si>
    <t>Lane</t>
  </si>
  <si>
    <t>Heat 1</t>
  </si>
  <si>
    <t>Start Time</t>
  </si>
  <si>
    <t>Time</t>
  </si>
  <si>
    <t>Teams</t>
  </si>
  <si>
    <t>* Medal Ceremony *</t>
  </si>
  <si>
    <t>Final A</t>
  </si>
  <si>
    <t>Final B</t>
  </si>
  <si>
    <t>Final C</t>
  </si>
  <si>
    <t>8:30 - Eye Dotting Ceremony</t>
  </si>
  <si>
    <t>8:15 - Captains Meeting</t>
  </si>
  <si>
    <t>Springfield Dragon Boat Festival</t>
  </si>
  <si>
    <t>Springfield Technical Community College</t>
  </si>
  <si>
    <t>United Water</t>
  </si>
  <si>
    <t>Bradway Financial</t>
  </si>
  <si>
    <t>Merrill Lynch</t>
  </si>
  <si>
    <t>Baystate Health</t>
  </si>
  <si>
    <t>Health New England</t>
  </si>
  <si>
    <t>Mass Mutual</t>
  </si>
  <si>
    <t>Dragon Boat Club of Boston</t>
  </si>
  <si>
    <t>Dragon Rays (PVRC's team)</t>
  </si>
  <si>
    <t>Pioneer Valley Chinese Immersion Charter School</t>
  </si>
  <si>
    <t>Dragons Alive</t>
  </si>
  <si>
    <t>Meridian Medical Management</t>
  </si>
  <si>
    <t>Behavioral Health Network</t>
  </si>
  <si>
    <t>Springfield Dragon
Boat Festival 2014</t>
  </si>
  <si>
    <t>Heat 2 - Health</t>
  </si>
  <si>
    <t>Heat 2 - Club</t>
  </si>
  <si>
    <t>Heat 2 - School</t>
  </si>
  <si>
    <t>Heat 2 - Private Business</t>
  </si>
  <si>
    <t>Heat 2 - BCS &amp; Supporters</t>
  </si>
  <si>
    <t>Final D</t>
  </si>
  <si>
    <t>Final E</t>
  </si>
  <si>
    <t>Final F</t>
  </si>
  <si>
    <t>Final G</t>
  </si>
  <si>
    <t>Final H</t>
  </si>
  <si>
    <t>Final J</t>
  </si>
  <si>
    <t>The Wright Brigade</t>
  </si>
  <si>
    <t>0</t>
  </si>
  <si>
    <t>What's up Doc?</t>
  </si>
  <si>
    <t>NO! We are the Champion!</t>
  </si>
  <si>
    <t>We are the Champion!</t>
  </si>
  <si>
    <t>The Wheels on the Bus go…</t>
  </si>
  <si>
    <t>Money for Nothing</t>
  </si>
  <si>
    <t>I Run For Life</t>
  </si>
  <si>
    <t>I'll be there for you</t>
  </si>
  <si>
    <t>The Businessmen</t>
  </si>
  <si>
    <t>Seriously!? We're the one!</t>
  </si>
  <si>
    <t>COMMUNITY TEAMS</t>
  </si>
  <si>
    <t>CLUB TEAMS</t>
  </si>
  <si>
    <t>LiveWell Springfield</t>
  </si>
  <si>
    <t>Baystate Dental Dragons</t>
  </si>
  <si>
    <t>Springfield Riverfront Revolution</t>
  </si>
  <si>
    <t>Malia Mayhem, Burlington VT</t>
  </si>
  <si>
    <t>Living Root, Boston</t>
  </si>
  <si>
    <t>Dragon Rays, Springfield (BCS)</t>
  </si>
  <si>
    <t>Dragons Alive, Albany NY (BCS)</t>
  </si>
  <si>
    <t>Dragon Fire, Hartford CT</t>
  </si>
  <si>
    <t>Will Paddle for Shirts Anti-Team</t>
  </si>
  <si>
    <t>Team Puffs, NYC</t>
  </si>
  <si>
    <t>Will Paddle For Shirts Anti-Team</t>
  </si>
  <si>
    <t>Heat 2 - Finance</t>
  </si>
  <si>
    <t>Heat 2 - Finance &amp; Community</t>
  </si>
  <si>
    <t>Heat 2 - Community teams</t>
  </si>
  <si>
    <t>LUNCH BREAK : 35 minutes</t>
  </si>
  <si>
    <t>Will Paddle for Shirts Anti-Team, Boston</t>
  </si>
  <si>
    <t>Living Root</t>
  </si>
  <si>
    <t>LUNCH BREAK : 1:15 - 1:45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</si>
</sst>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mm:ss.00"/>
    <numFmt numFmtId="166" formatCode="m:ss.00"/>
    <numFmt numFmtId="167" formatCode="mm:ss.000"/>
    <numFmt numFmtId="168" formatCode="[$-409]h:mm\ AM/PM;@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34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Alignment="1"/>
    <xf numFmtId="0" fontId="2" fillId="0" borderId="0" xfId="0" applyFont="1" applyBorder="1"/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/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166" fontId="0" fillId="0" borderId="0" xfId="0" applyNumberFormat="1"/>
    <xf numFmtId="0" fontId="2" fillId="0" borderId="0" xfId="0" applyFont="1"/>
    <xf numFmtId="164" fontId="4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4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3" fillId="0" borderId="1" xfId="0" applyFont="1" applyFill="1" applyBorder="1"/>
    <xf numFmtId="0" fontId="10" fillId="0" borderId="2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0" fillId="3" borderId="0" xfId="0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8" xfId="0" applyFont="1" applyBorder="1" applyAlignment="1">
      <alignment horizontal="left" vertical="center"/>
    </xf>
    <xf numFmtId="166" fontId="6" fillId="0" borderId="1" xfId="0" applyNumberFormat="1" applyFont="1" applyBorder="1"/>
    <xf numFmtId="0" fontId="6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3" fillId="4" borderId="0" xfId="0" applyFont="1" applyFill="1" applyBorder="1"/>
    <xf numFmtId="0" fontId="10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9" fontId="13" fillId="0" borderId="0" xfId="0" applyNumberFormat="1" applyFont="1" applyFill="1" applyBorder="1"/>
    <xf numFmtId="165" fontId="7" fillId="0" borderId="3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4" xfId="0" applyFont="1" applyFill="1" applyBorder="1" applyAlignment="1">
      <alignment horizontal="left"/>
    </xf>
    <xf numFmtId="164" fontId="1" fillId="0" borderId="3" xfId="0" applyNumberFormat="1" applyFont="1" applyFill="1" applyBorder="1"/>
    <xf numFmtId="1" fontId="1" fillId="0" borderId="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/>
    </xf>
    <xf numFmtId="168" fontId="3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3" fillId="0" borderId="9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showGridLines="0" view="pageBreakPreview" topLeftCell="A2" zoomScale="115" zoomScaleSheetLayoutView="115" workbookViewId="0">
      <selection activeCell="F127" sqref="F127"/>
    </sheetView>
  </sheetViews>
  <sheetFormatPr baseColWidth="10" defaultColWidth="9.1640625" defaultRowHeight="16" x14ac:dyDescent="0"/>
  <cols>
    <col min="1" max="2" width="4.1640625" customWidth="1"/>
    <col min="3" max="3" width="44.5" style="6" customWidth="1"/>
    <col min="4" max="4" width="7" customWidth="1"/>
    <col min="5" max="5" width="56.33203125" customWidth="1"/>
    <col min="6" max="6" width="9.1640625" style="25"/>
  </cols>
  <sheetData>
    <row r="1" spans="2:4" ht="6.75" customHeight="1">
      <c r="C1" s="2"/>
    </row>
    <row r="2" spans="2:4" ht="54.75" customHeight="1">
      <c r="B2" s="63" t="s">
        <v>31</v>
      </c>
      <c r="C2" s="63"/>
      <c r="D2" s="63"/>
    </row>
    <row r="3" spans="2:4" ht="8.25" customHeight="1">
      <c r="B3" s="6"/>
      <c r="C3" s="17"/>
      <c r="D3" s="6"/>
    </row>
    <row r="4" spans="2:4" ht="17">
      <c r="B4" s="34"/>
      <c r="C4" s="35" t="s">
        <v>54</v>
      </c>
      <c r="D4" s="36"/>
    </row>
    <row r="5" spans="2:4" s="6" customFormat="1">
      <c r="B5" s="29">
        <v>1</v>
      </c>
      <c r="C5" s="25" t="s">
        <v>57</v>
      </c>
    </row>
    <row r="6" spans="2:4" s="6" customFormat="1">
      <c r="B6" s="29">
        <v>2</v>
      </c>
      <c r="C6" s="25" t="s">
        <v>22</v>
      </c>
    </row>
    <row r="7" spans="2:4" s="6" customFormat="1">
      <c r="B7" s="29">
        <v>3</v>
      </c>
      <c r="C7" s="25" t="s">
        <v>30</v>
      </c>
    </row>
    <row r="8" spans="2:4" s="6" customFormat="1">
      <c r="B8" s="29">
        <v>4</v>
      </c>
      <c r="C8" s="25" t="s">
        <v>20</v>
      </c>
    </row>
    <row r="9" spans="2:4" s="6" customFormat="1">
      <c r="B9" s="29">
        <v>5</v>
      </c>
      <c r="C9" s="25" t="s">
        <v>23</v>
      </c>
    </row>
    <row r="10" spans="2:4" s="6" customFormat="1">
      <c r="B10" s="29">
        <v>6</v>
      </c>
      <c r="C10" s="25" t="s">
        <v>56</v>
      </c>
    </row>
    <row r="11" spans="2:4" s="6" customFormat="1">
      <c r="B11" s="29">
        <v>7</v>
      </c>
      <c r="C11" s="25" t="s">
        <v>24</v>
      </c>
    </row>
    <row r="12" spans="2:4" s="6" customFormat="1">
      <c r="B12" s="29">
        <v>8</v>
      </c>
      <c r="C12" s="25" t="s">
        <v>21</v>
      </c>
    </row>
    <row r="13" spans="2:4" s="6" customFormat="1">
      <c r="B13" s="29">
        <v>9</v>
      </c>
      <c r="C13" s="25" t="s">
        <v>27</v>
      </c>
    </row>
    <row r="14" spans="2:4" s="6" customFormat="1">
      <c r="B14" s="29">
        <v>10</v>
      </c>
      <c r="C14" s="25" t="s">
        <v>58</v>
      </c>
    </row>
    <row r="15" spans="2:4" s="6" customFormat="1">
      <c r="B15" s="29">
        <v>11</v>
      </c>
      <c r="C15" s="25" t="s">
        <v>18</v>
      </c>
    </row>
    <row r="16" spans="2:4" s="6" customFormat="1">
      <c r="B16" s="29">
        <v>12</v>
      </c>
      <c r="C16" s="25" t="s">
        <v>43</v>
      </c>
    </row>
    <row r="17" spans="2:7" s="6" customFormat="1">
      <c r="B17" s="29">
        <v>13</v>
      </c>
      <c r="C17" s="25" t="s">
        <v>19</v>
      </c>
    </row>
    <row r="18" spans="2:7" s="6" customFormat="1" ht="17">
      <c r="B18" s="34"/>
      <c r="C18" s="35" t="s">
        <v>55</v>
      </c>
      <c r="D18" s="51"/>
      <c r="F18" s="25"/>
    </row>
    <row r="19" spans="2:7" s="6" customFormat="1">
      <c r="B19" s="29">
        <v>14</v>
      </c>
      <c r="C19" s="25" t="s">
        <v>25</v>
      </c>
      <c r="E19" s="25"/>
    </row>
    <row r="20" spans="2:7" s="6" customFormat="1">
      <c r="B20" s="29">
        <v>15</v>
      </c>
      <c r="C20" s="25" t="s">
        <v>63</v>
      </c>
      <c r="G20"/>
    </row>
    <row r="21" spans="2:7" s="6" customFormat="1">
      <c r="B21" s="29">
        <v>16</v>
      </c>
      <c r="C21" s="25" t="s">
        <v>61</v>
      </c>
      <c r="E21" s="25"/>
      <c r="G21"/>
    </row>
    <row r="22" spans="2:7" s="6" customFormat="1">
      <c r="B22" s="29">
        <v>17</v>
      </c>
      <c r="C22" s="25" t="s">
        <v>62</v>
      </c>
      <c r="E22" s="25"/>
      <c r="G22"/>
    </row>
    <row r="23" spans="2:7" s="6" customFormat="1">
      <c r="B23" s="29">
        <v>18</v>
      </c>
      <c r="C23" s="25" t="s">
        <v>60</v>
      </c>
      <c r="E23" s="25"/>
      <c r="G23"/>
    </row>
    <row r="24" spans="2:7" s="6" customFormat="1">
      <c r="B24" s="29">
        <v>19</v>
      </c>
      <c r="C24" s="25" t="s">
        <v>59</v>
      </c>
      <c r="E24" s="25"/>
      <c r="G24"/>
    </row>
    <row r="25" spans="2:7" s="6" customFormat="1">
      <c r="B25" s="29">
        <v>20</v>
      </c>
      <c r="C25" s="25" t="s">
        <v>65</v>
      </c>
      <c r="E25" s="25"/>
      <c r="G25"/>
    </row>
    <row r="26" spans="2:7" s="6" customFormat="1">
      <c r="B26" s="29">
        <v>21</v>
      </c>
      <c r="C26" s="25" t="s">
        <v>71</v>
      </c>
      <c r="D26" s="37"/>
      <c r="G26"/>
    </row>
    <row r="27" spans="2:7" s="6" customFormat="1">
      <c r="B27" s="29"/>
      <c r="C27" s="25"/>
      <c r="D27" s="37"/>
      <c r="F27" s="25"/>
      <c r="G27"/>
    </row>
    <row r="28" spans="2:7" s="6" customFormat="1">
      <c r="B28" s="29"/>
      <c r="C28" s="25"/>
      <c r="D28" s="37"/>
      <c r="F28" s="25"/>
      <c r="G28"/>
    </row>
    <row r="29" spans="2:7" s="6" customFormat="1">
      <c r="B29" s="29"/>
      <c r="C29" s="25"/>
      <c r="D29" s="37"/>
      <c r="F29" s="25"/>
      <c r="G29"/>
    </row>
    <row r="30" spans="2:7" s="6" customFormat="1">
      <c r="B30" s="29"/>
      <c r="C30" s="25"/>
      <c r="D30" s="37"/>
      <c r="F30" s="25"/>
      <c r="G30"/>
    </row>
    <row r="31" spans="2:7" s="6" customFormat="1">
      <c r="B31" s="29"/>
      <c r="F31" s="25"/>
      <c r="G31"/>
    </row>
    <row r="32" spans="2:7" s="6" customFormat="1">
      <c r="B32" s="29"/>
      <c r="F32" s="25"/>
      <c r="G32"/>
    </row>
    <row r="33" spans="1:7" s="6" customFormat="1">
      <c r="B33" s="29"/>
      <c r="F33" s="25"/>
      <c r="G33"/>
    </row>
    <row r="34" spans="1:7" s="6" customFormat="1">
      <c r="B34" s="29"/>
      <c r="F34" s="25"/>
      <c r="G34"/>
    </row>
    <row r="35" spans="1:7" s="6" customFormat="1">
      <c r="B35" s="29"/>
      <c r="F35" s="25"/>
    </row>
    <row r="36" spans="1:7">
      <c r="B36" s="29"/>
      <c r="C36" s="47"/>
      <c r="D36" s="6"/>
    </row>
    <row r="37" spans="1:7">
      <c r="B37" s="29"/>
    </row>
    <row r="38" spans="1:7">
      <c r="B38" s="29"/>
    </row>
    <row r="39" spans="1:7">
      <c r="A39" s="6"/>
      <c r="B39" s="29"/>
    </row>
    <row r="40" spans="1:7">
      <c r="A40" s="6"/>
      <c r="B40" s="29"/>
    </row>
    <row r="41" spans="1:7">
      <c r="A41" s="6"/>
      <c r="B41" s="29"/>
    </row>
    <row r="42" spans="1:7">
      <c r="A42" s="6"/>
      <c r="B42" s="29"/>
    </row>
    <row r="43" spans="1:7">
      <c r="A43" s="6"/>
      <c r="B43" s="29"/>
    </row>
    <row r="121" spans="2:6">
      <c r="B121" t="s">
        <v>70</v>
      </c>
    </row>
    <row r="125" spans="2:6">
      <c r="F125" s="52">
        <v>0.55555555555555558</v>
      </c>
    </row>
  </sheetData>
  <sortState ref="C20:C27">
    <sortCondition ref="C20"/>
  </sortState>
  <mergeCells count="1"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scale="14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6"/>
  <sheetViews>
    <sheetView showGridLines="0" tabSelected="1" view="pageBreakPreview" topLeftCell="A133" zoomScale="115" zoomScaleSheetLayoutView="115" workbookViewId="0">
      <selection activeCell="J170" sqref="J170"/>
    </sheetView>
  </sheetViews>
  <sheetFormatPr baseColWidth="10" defaultColWidth="8.83203125" defaultRowHeight="11" x14ac:dyDescent="0"/>
  <cols>
    <col min="1" max="1" width="1.83203125" style="8" customWidth="1"/>
    <col min="2" max="2" width="2.33203125" style="8" customWidth="1"/>
    <col min="3" max="3" width="5.1640625" style="9" customWidth="1"/>
    <col min="4" max="4" width="4.5" style="9" customWidth="1"/>
    <col min="5" max="5" width="37.6640625" style="1" customWidth="1"/>
    <col min="6" max="6" width="18" style="10" customWidth="1"/>
    <col min="7" max="7" width="4.5" style="21" customWidth="1"/>
    <col min="8" max="8" width="11.33203125" style="8" customWidth="1"/>
    <col min="9" max="9" width="5.33203125" style="8" customWidth="1"/>
    <col min="10" max="10" width="2.5" style="9" customWidth="1"/>
    <col min="11" max="11" width="18.5" style="8" bestFit="1" customWidth="1"/>
    <col min="12" max="16384" width="8.83203125" style="8"/>
  </cols>
  <sheetData>
    <row r="1" spans="2:8" ht="7.5" customHeight="1"/>
    <row r="2" spans="2:8" ht="41.25" customHeight="1">
      <c r="B2" s="96" t="s">
        <v>17</v>
      </c>
      <c r="C2" s="96"/>
      <c r="D2" s="96"/>
      <c r="E2" s="96"/>
      <c r="F2" s="96"/>
      <c r="G2" s="96"/>
      <c r="H2" s="96"/>
    </row>
    <row r="3" spans="2:8" ht="45.75" customHeight="1">
      <c r="B3" s="96"/>
      <c r="C3" s="96"/>
      <c r="D3" s="96"/>
      <c r="E3" s="96"/>
      <c r="F3" s="96"/>
      <c r="G3" s="96"/>
      <c r="H3" s="96"/>
    </row>
    <row r="4" spans="2:8" ht="7.5" customHeight="1">
      <c r="C4" s="28"/>
      <c r="D4" s="13"/>
      <c r="E4" s="8"/>
      <c r="F4" s="8"/>
      <c r="G4" s="11"/>
      <c r="H4" s="12"/>
    </row>
    <row r="5" spans="2:8" ht="17">
      <c r="B5" s="100" t="s">
        <v>16</v>
      </c>
      <c r="C5" s="100"/>
      <c r="D5" s="100"/>
      <c r="E5" s="100"/>
      <c r="F5" s="100"/>
      <c r="G5" s="100"/>
      <c r="H5" s="100"/>
    </row>
    <row r="6" spans="2:8" ht="3.75" customHeight="1">
      <c r="C6" s="28"/>
      <c r="D6" s="13"/>
      <c r="E6" s="8"/>
      <c r="F6" s="8"/>
      <c r="G6" s="11"/>
      <c r="H6" s="12"/>
    </row>
    <row r="7" spans="2:8" ht="17">
      <c r="B7" s="100" t="s">
        <v>15</v>
      </c>
      <c r="C7" s="100"/>
      <c r="D7" s="100"/>
      <c r="E7" s="100"/>
      <c r="F7" s="100"/>
      <c r="G7" s="100"/>
      <c r="H7" s="100"/>
    </row>
    <row r="8" spans="2:8" ht="8.25" customHeight="1">
      <c r="B8" s="26"/>
      <c r="C8" s="26"/>
      <c r="D8" s="26"/>
      <c r="E8" s="26"/>
      <c r="G8" s="26"/>
      <c r="H8" s="26"/>
    </row>
    <row r="9" spans="2:8" ht="15" customHeight="1">
      <c r="B9" s="67" t="s">
        <v>5</v>
      </c>
      <c r="C9" s="68"/>
      <c r="D9" s="73" t="s">
        <v>6</v>
      </c>
      <c r="E9" s="31" t="s">
        <v>7</v>
      </c>
      <c r="F9" s="76" t="s">
        <v>8</v>
      </c>
      <c r="G9" s="77" t="s">
        <v>3</v>
      </c>
      <c r="H9" s="80" t="s">
        <v>9</v>
      </c>
    </row>
    <row r="10" spans="2:8" ht="15" customHeight="1">
      <c r="B10" s="71"/>
      <c r="C10" s="72"/>
      <c r="D10" s="75"/>
      <c r="E10" s="23" t="s">
        <v>10</v>
      </c>
      <c r="F10" s="76"/>
      <c r="G10" s="79"/>
      <c r="H10" s="82"/>
    </row>
    <row r="11" spans="2:8" ht="15" customHeight="1">
      <c r="B11" s="83">
        <v>1</v>
      </c>
      <c r="C11" s="84"/>
      <c r="D11" s="24">
        <v>0</v>
      </c>
      <c r="E11" s="3" t="s">
        <v>63</v>
      </c>
      <c r="F11" s="91">
        <v>0.375</v>
      </c>
      <c r="G11" s="32">
        <v>1</v>
      </c>
      <c r="H11" s="33">
        <v>9.6087962962962956E-4</v>
      </c>
    </row>
    <row r="12" spans="2:8" ht="15" customHeight="1">
      <c r="B12" s="87"/>
      <c r="C12" s="88"/>
      <c r="D12" s="24">
        <v>1</v>
      </c>
      <c r="E12" s="3" t="s">
        <v>22</v>
      </c>
      <c r="F12" s="93"/>
      <c r="G12" s="32">
        <v>2</v>
      </c>
      <c r="H12" s="33">
        <v>1.0949074074074075E-3</v>
      </c>
    </row>
    <row r="13" spans="2:8" ht="15" customHeight="1">
      <c r="B13" s="85"/>
      <c r="C13" s="86"/>
      <c r="D13" s="24">
        <v>2</v>
      </c>
      <c r="E13" s="3"/>
      <c r="F13" s="92"/>
      <c r="G13" s="32"/>
      <c r="H13" s="33"/>
    </row>
    <row r="14" spans="2:8" ht="15" customHeight="1">
      <c r="G14" s="11"/>
      <c r="H14" s="12"/>
    </row>
    <row r="15" spans="2:8" ht="15" customHeight="1">
      <c r="B15" s="67" t="s">
        <v>5</v>
      </c>
      <c r="C15" s="68"/>
      <c r="D15" s="73" t="s">
        <v>6</v>
      </c>
      <c r="E15" s="31" t="s">
        <v>7</v>
      </c>
      <c r="F15" s="76" t="s">
        <v>8</v>
      </c>
      <c r="G15" s="77" t="s">
        <v>3</v>
      </c>
      <c r="H15" s="80" t="s">
        <v>9</v>
      </c>
    </row>
    <row r="16" spans="2:8" ht="15" customHeight="1">
      <c r="B16" s="71"/>
      <c r="C16" s="72"/>
      <c r="D16" s="75"/>
      <c r="E16" s="23" t="s">
        <v>10</v>
      </c>
      <c r="F16" s="76"/>
      <c r="G16" s="79"/>
      <c r="H16" s="82"/>
    </row>
    <row r="17" spans="2:8" ht="15" customHeight="1">
      <c r="B17" s="83">
        <f>B11+1</f>
        <v>2</v>
      </c>
      <c r="C17" s="84"/>
      <c r="D17" s="24">
        <v>1</v>
      </c>
      <c r="E17" s="3" t="s">
        <v>72</v>
      </c>
      <c r="F17" s="91">
        <f>F11+TIME(0,20,0)</f>
        <v>0.3888888888888889</v>
      </c>
      <c r="G17" s="32">
        <v>2</v>
      </c>
      <c r="H17" s="33">
        <v>8.1064814814814812E-4</v>
      </c>
    </row>
    <row r="18" spans="2:8" ht="15" customHeight="1">
      <c r="B18" s="85"/>
      <c r="C18" s="86"/>
      <c r="D18" s="24">
        <v>2</v>
      </c>
      <c r="E18" s="3" t="s">
        <v>23</v>
      </c>
      <c r="F18" s="93"/>
      <c r="G18" s="32">
        <v>3</v>
      </c>
      <c r="H18" s="33">
        <v>1.0091435185185186E-3</v>
      </c>
    </row>
    <row r="19" spans="2:8" ht="15" customHeight="1">
      <c r="B19" s="56"/>
      <c r="C19" s="55"/>
      <c r="D19" s="24">
        <v>3</v>
      </c>
      <c r="E19" s="3" t="s">
        <v>65</v>
      </c>
      <c r="F19" s="54"/>
      <c r="G19" s="32">
        <v>1</v>
      </c>
      <c r="H19" s="33">
        <v>7.7083333333333344E-4</v>
      </c>
    </row>
    <row r="20" spans="2:8" ht="15" customHeight="1">
      <c r="G20" s="11"/>
      <c r="H20" s="12"/>
    </row>
    <row r="21" spans="2:8" ht="15" customHeight="1">
      <c r="B21" s="97" t="s">
        <v>5</v>
      </c>
      <c r="C21" s="97"/>
      <c r="D21" s="97" t="s">
        <v>6</v>
      </c>
      <c r="E21" s="31" t="s">
        <v>7</v>
      </c>
      <c r="F21" s="76" t="s">
        <v>8</v>
      </c>
      <c r="G21" s="98" t="s">
        <v>3</v>
      </c>
      <c r="H21" s="99" t="s">
        <v>9</v>
      </c>
    </row>
    <row r="22" spans="2:8" ht="15" customHeight="1">
      <c r="B22" s="97"/>
      <c r="C22" s="97"/>
      <c r="D22" s="97"/>
      <c r="E22" s="23" t="s">
        <v>10</v>
      </c>
      <c r="F22" s="76"/>
      <c r="G22" s="98"/>
      <c r="H22" s="99"/>
    </row>
    <row r="23" spans="2:8" ht="15" customHeight="1">
      <c r="B23" s="83">
        <f>B17+1</f>
        <v>3</v>
      </c>
      <c r="C23" s="84"/>
      <c r="D23" s="24">
        <v>1</v>
      </c>
      <c r="E23" s="3" t="s">
        <v>66</v>
      </c>
      <c r="F23" s="91">
        <f>F17+TIME(0,20,0)</f>
        <v>0.40277777777777779</v>
      </c>
      <c r="G23" s="32">
        <v>1</v>
      </c>
      <c r="H23" s="33">
        <v>8.2986111111111119E-4</v>
      </c>
    </row>
    <row r="24" spans="2:8" ht="15" customHeight="1">
      <c r="B24" s="85"/>
      <c r="C24" s="86"/>
      <c r="D24" s="24">
        <v>2</v>
      </c>
      <c r="E24" s="3" t="s">
        <v>30</v>
      </c>
      <c r="F24" s="92"/>
      <c r="G24" s="32">
        <v>2</v>
      </c>
      <c r="H24" s="33">
        <v>1.130324074074074E-3</v>
      </c>
    </row>
    <row r="25" spans="2:8" ht="15" customHeight="1">
      <c r="G25" s="11"/>
      <c r="H25" s="12"/>
    </row>
    <row r="26" spans="2:8" ht="15" customHeight="1">
      <c r="B26" s="67" t="s">
        <v>5</v>
      </c>
      <c r="C26" s="68"/>
      <c r="D26" s="73" t="s">
        <v>6</v>
      </c>
      <c r="E26" s="31" t="s">
        <v>7</v>
      </c>
      <c r="F26" s="76" t="s">
        <v>8</v>
      </c>
      <c r="G26" s="77" t="s">
        <v>3</v>
      </c>
      <c r="H26" s="80" t="s">
        <v>9</v>
      </c>
    </row>
    <row r="27" spans="2:8" ht="15" customHeight="1">
      <c r="B27" s="71"/>
      <c r="C27" s="72"/>
      <c r="D27" s="75"/>
      <c r="E27" s="23" t="s">
        <v>10</v>
      </c>
      <c r="F27" s="76"/>
      <c r="G27" s="79"/>
      <c r="H27" s="82"/>
    </row>
    <row r="28" spans="2:8" ht="15" customHeight="1">
      <c r="B28" s="83">
        <f>B23+1</f>
        <v>4</v>
      </c>
      <c r="C28" s="84"/>
      <c r="D28" s="24">
        <v>1</v>
      </c>
      <c r="E28" s="3" t="s">
        <v>59</v>
      </c>
      <c r="F28" s="91">
        <f>F23+TIME(0,12,0)</f>
        <v>0.41111111111111115</v>
      </c>
      <c r="G28" s="32">
        <v>1</v>
      </c>
      <c r="H28" s="33">
        <v>8.0659722222222211E-4</v>
      </c>
    </row>
    <row r="29" spans="2:8" ht="15" customHeight="1">
      <c r="B29" s="85"/>
      <c r="C29" s="86"/>
      <c r="D29" s="24">
        <v>2</v>
      </c>
      <c r="E29" s="43" t="s">
        <v>27</v>
      </c>
      <c r="F29" s="92"/>
      <c r="G29" s="32">
        <v>2</v>
      </c>
      <c r="H29" s="33">
        <v>1.0241898148148148E-3</v>
      </c>
    </row>
    <row r="30" spans="2:8" ht="15" customHeight="1">
      <c r="E30" s="4"/>
      <c r="G30" s="11"/>
      <c r="H30" s="12"/>
    </row>
    <row r="31" spans="2:8" ht="15" customHeight="1">
      <c r="B31" s="67" t="s">
        <v>5</v>
      </c>
      <c r="C31" s="68"/>
      <c r="D31" s="73" t="s">
        <v>6</v>
      </c>
      <c r="E31" s="31" t="s">
        <v>7</v>
      </c>
      <c r="F31" s="76" t="s">
        <v>8</v>
      </c>
      <c r="G31" s="77" t="s">
        <v>3</v>
      </c>
      <c r="H31" s="80" t="s">
        <v>9</v>
      </c>
    </row>
    <row r="32" spans="2:8" ht="15" customHeight="1">
      <c r="B32" s="71"/>
      <c r="C32" s="72"/>
      <c r="D32" s="75"/>
      <c r="E32" s="23" t="s">
        <v>10</v>
      </c>
      <c r="F32" s="76"/>
      <c r="G32" s="79"/>
      <c r="H32" s="82"/>
    </row>
    <row r="33" spans="2:8" ht="15" customHeight="1">
      <c r="B33" s="83">
        <f>B28+1</f>
        <v>5</v>
      </c>
      <c r="C33" s="84"/>
      <c r="D33" s="24">
        <v>1</v>
      </c>
      <c r="E33" s="3" t="s">
        <v>57</v>
      </c>
      <c r="F33" s="91">
        <f>F28+TIME(0,12,0)</f>
        <v>0.41944444444444451</v>
      </c>
      <c r="G33" s="32">
        <v>2</v>
      </c>
      <c r="H33" s="33">
        <v>1.175925925925926E-3</v>
      </c>
    </row>
    <row r="34" spans="2:8" ht="15" customHeight="1">
      <c r="B34" s="85"/>
      <c r="C34" s="86"/>
      <c r="D34" s="24">
        <v>2</v>
      </c>
      <c r="E34" s="3" t="s">
        <v>25</v>
      </c>
      <c r="F34" s="92"/>
      <c r="G34" s="32">
        <v>1</v>
      </c>
      <c r="H34" s="33">
        <v>8.2997685185185182E-4</v>
      </c>
    </row>
    <row r="35" spans="2:8" ht="15" customHeight="1">
      <c r="E35" s="5"/>
      <c r="G35" s="11"/>
      <c r="H35" s="12"/>
    </row>
    <row r="36" spans="2:8" ht="15" customHeight="1">
      <c r="B36" s="67" t="s">
        <v>5</v>
      </c>
      <c r="C36" s="68"/>
      <c r="D36" s="73" t="s">
        <v>6</v>
      </c>
      <c r="E36" s="31" t="s">
        <v>7</v>
      </c>
      <c r="F36" s="76" t="s">
        <v>8</v>
      </c>
      <c r="G36" s="77" t="s">
        <v>3</v>
      </c>
      <c r="H36" s="80" t="s">
        <v>9</v>
      </c>
    </row>
    <row r="37" spans="2:8" ht="15" customHeight="1">
      <c r="B37" s="71"/>
      <c r="C37" s="72"/>
      <c r="D37" s="75"/>
      <c r="E37" s="23" t="s">
        <v>10</v>
      </c>
      <c r="F37" s="76"/>
      <c r="G37" s="79"/>
      <c r="H37" s="82"/>
    </row>
    <row r="38" spans="2:8" ht="15" customHeight="1">
      <c r="B38" s="83">
        <f>B33+1</f>
        <v>6</v>
      </c>
      <c r="C38" s="84"/>
      <c r="D38" s="24">
        <v>1</v>
      </c>
      <c r="E38" s="3" t="s">
        <v>18</v>
      </c>
      <c r="F38" s="91">
        <f>F33+TIME(0,12,0)</f>
        <v>0.42777777777777787</v>
      </c>
      <c r="G38" s="32">
        <v>1</v>
      </c>
      <c r="H38" s="33">
        <v>9.248842592592593E-4</v>
      </c>
    </row>
    <row r="39" spans="2:8" ht="15" customHeight="1">
      <c r="B39" s="85"/>
      <c r="C39" s="86"/>
      <c r="D39" s="24">
        <v>2</v>
      </c>
      <c r="E39" s="3" t="s">
        <v>20</v>
      </c>
      <c r="F39" s="92"/>
      <c r="G39" s="32">
        <v>2</v>
      </c>
      <c r="H39" s="33">
        <v>9.55787037037037E-4</v>
      </c>
    </row>
    <row r="40" spans="2:8" ht="15" customHeight="1">
      <c r="E40" s="5"/>
      <c r="G40" s="11"/>
      <c r="H40" s="12"/>
    </row>
    <row r="41" spans="2:8" ht="15" customHeight="1">
      <c r="B41" s="67" t="s">
        <v>5</v>
      </c>
      <c r="C41" s="68"/>
      <c r="D41" s="73" t="s">
        <v>6</v>
      </c>
      <c r="E41" s="31" t="s">
        <v>7</v>
      </c>
      <c r="F41" s="76" t="s">
        <v>8</v>
      </c>
      <c r="G41" s="77" t="s">
        <v>3</v>
      </c>
      <c r="H41" s="80" t="s">
        <v>9</v>
      </c>
    </row>
    <row r="42" spans="2:8" ht="15" customHeight="1">
      <c r="B42" s="71"/>
      <c r="C42" s="72"/>
      <c r="D42" s="75"/>
      <c r="E42" s="23" t="s">
        <v>10</v>
      </c>
      <c r="F42" s="76"/>
      <c r="G42" s="79"/>
      <c r="H42" s="82"/>
    </row>
    <row r="43" spans="2:8" ht="15" customHeight="1">
      <c r="B43" s="83">
        <f>B38+1</f>
        <v>7</v>
      </c>
      <c r="C43" s="84"/>
      <c r="D43" s="24">
        <v>1</v>
      </c>
      <c r="E43" s="3" t="s">
        <v>21</v>
      </c>
      <c r="F43" s="91">
        <f>F38+TIME(0,12,0)</f>
        <v>0.43611111111111123</v>
      </c>
      <c r="G43" s="32">
        <v>2</v>
      </c>
      <c r="H43" s="33">
        <v>1.1048611111111111E-3</v>
      </c>
    </row>
    <row r="44" spans="2:8" ht="15" customHeight="1">
      <c r="B44" s="85"/>
      <c r="C44" s="86"/>
      <c r="D44" s="24">
        <v>2</v>
      </c>
      <c r="E44" s="3" t="s">
        <v>19</v>
      </c>
      <c r="F44" s="92"/>
      <c r="G44" s="32">
        <v>1</v>
      </c>
      <c r="H44" s="33">
        <v>9.8020833333333337E-4</v>
      </c>
    </row>
    <row r="45" spans="2:8" ht="15" customHeight="1">
      <c r="E45" s="5"/>
      <c r="G45" s="11"/>
      <c r="H45" s="12"/>
    </row>
    <row r="46" spans="2:8" ht="15" customHeight="1">
      <c r="B46" s="67" t="s">
        <v>5</v>
      </c>
      <c r="C46" s="68"/>
      <c r="D46" s="73" t="s">
        <v>6</v>
      </c>
      <c r="E46" s="31" t="s">
        <v>7</v>
      </c>
      <c r="F46" s="76" t="s">
        <v>8</v>
      </c>
      <c r="G46" s="77" t="s">
        <v>3</v>
      </c>
      <c r="H46" s="80" t="s">
        <v>9</v>
      </c>
    </row>
    <row r="47" spans="2:8" ht="15" customHeight="1">
      <c r="B47" s="71"/>
      <c r="C47" s="72"/>
      <c r="D47" s="75"/>
      <c r="E47" s="23" t="s">
        <v>10</v>
      </c>
      <c r="F47" s="76"/>
      <c r="G47" s="79"/>
      <c r="H47" s="82"/>
    </row>
    <row r="48" spans="2:8" ht="15" customHeight="1">
      <c r="B48" s="83">
        <f>B43+1</f>
        <v>8</v>
      </c>
      <c r="C48" s="84"/>
      <c r="D48" s="24">
        <v>1</v>
      </c>
      <c r="E48" s="3" t="s">
        <v>58</v>
      </c>
      <c r="F48" s="91">
        <f>F43+TIME(0,12,0)</f>
        <v>0.44444444444444459</v>
      </c>
      <c r="G48" s="32">
        <v>2</v>
      </c>
      <c r="H48" s="33">
        <v>1.2968750000000001E-3</v>
      </c>
    </row>
    <row r="49" spans="2:8" ht="15" customHeight="1">
      <c r="B49" s="85"/>
      <c r="C49" s="86"/>
      <c r="D49" s="24">
        <v>2</v>
      </c>
      <c r="E49" s="3" t="s">
        <v>61</v>
      </c>
      <c r="F49" s="92"/>
      <c r="G49" s="32">
        <v>1</v>
      </c>
      <c r="H49" s="33">
        <v>1.0106481481481481E-3</v>
      </c>
    </row>
    <row r="50" spans="2:8" ht="15" customHeight="1">
      <c r="E50" s="5"/>
      <c r="G50" s="11"/>
      <c r="H50" s="12"/>
    </row>
    <row r="51" spans="2:8" ht="15" customHeight="1">
      <c r="B51" s="67" t="s">
        <v>5</v>
      </c>
      <c r="C51" s="68"/>
      <c r="D51" s="73" t="s">
        <v>6</v>
      </c>
      <c r="E51" s="31" t="s">
        <v>7</v>
      </c>
      <c r="F51" s="76" t="s">
        <v>8</v>
      </c>
      <c r="G51" s="77" t="s">
        <v>3</v>
      </c>
      <c r="H51" s="80" t="s">
        <v>9</v>
      </c>
    </row>
    <row r="52" spans="2:8" ht="15" customHeight="1">
      <c r="B52" s="71"/>
      <c r="C52" s="72"/>
      <c r="D52" s="75"/>
      <c r="E52" s="23" t="s">
        <v>10</v>
      </c>
      <c r="F52" s="76"/>
      <c r="G52" s="79"/>
      <c r="H52" s="82"/>
    </row>
    <row r="53" spans="2:8" ht="15" customHeight="1">
      <c r="B53" s="83">
        <f>B48+1</f>
        <v>9</v>
      </c>
      <c r="C53" s="84"/>
      <c r="D53" s="24">
        <v>1</v>
      </c>
      <c r="E53" s="3" t="s">
        <v>56</v>
      </c>
      <c r="F53" s="91">
        <f>F48+TIME(0,12,0)</f>
        <v>0.45277777777777795</v>
      </c>
      <c r="G53" s="32">
        <v>2</v>
      </c>
      <c r="H53" s="33">
        <v>1.5104166666666666E-3</v>
      </c>
    </row>
    <row r="54" spans="2:8" ht="15" customHeight="1">
      <c r="B54" s="85"/>
      <c r="C54" s="86"/>
      <c r="D54" s="24">
        <v>2</v>
      </c>
      <c r="E54" s="3" t="s">
        <v>24</v>
      </c>
      <c r="F54" s="92"/>
      <c r="G54" s="32">
        <v>1</v>
      </c>
      <c r="H54" s="33">
        <v>1.2265046296296297E-3</v>
      </c>
    </row>
    <row r="55" spans="2:8" ht="15" customHeight="1">
      <c r="E55" s="5"/>
      <c r="G55" s="11"/>
      <c r="H55" s="12"/>
    </row>
    <row r="56" spans="2:8" ht="15" customHeight="1">
      <c r="B56" s="67" t="s">
        <v>5</v>
      </c>
      <c r="C56" s="68"/>
      <c r="D56" s="73" t="s">
        <v>6</v>
      </c>
      <c r="E56" s="31" t="s">
        <v>7</v>
      </c>
      <c r="F56" s="76" t="s">
        <v>8</v>
      </c>
      <c r="G56" s="77" t="s">
        <v>3</v>
      </c>
      <c r="H56" s="80" t="s">
        <v>9</v>
      </c>
    </row>
    <row r="57" spans="2:8" ht="15" customHeight="1">
      <c r="B57" s="71"/>
      <c r="C57" s="72"/>
      <c r="D57" s="75"/>
      <c r="E57" s="23" t="s">
        <v>10</v>
      </c>
      <c r="F57" s="76"/>
      <c r="G57" s="79"/>
      <c r="H57" s="82"/>
    </row>
    <row r="58" spans="2:8" ht="15" customHeight="1">
      <c r="B58" s="83">
        <f>B53+1</f>
        <v>10</v>
      </c>
      <c r="C58" s="84"/>
      <c r="D58" s="24">
        <v>1</v>
      </c>
      <c r="E58" s="3" t="s">
        <v>62</v>
      </c>
      <c r="F58" s="91">
        <f>F53+TIME(0,12,0)</f>
        <v>0.4611111111111113</v>
      </c>
      <c r="G58" s="32">
        <v>1</v>
      </c>
      <c r="H58" s="33">
        <v>1.0843750000000001E-3</v>
      </c>
    </row>
    <row r="59" spans="2:8" ht="15" customHeight="1">
      <c r="B59" s="85"/>
      <c r="C59" s="86"/>
      <c r="D59" s="24">
        <v>2</v>
      </c>
      <c r="E59" s="3" t="s">
        <v>43</v>
      </c>
      <c r="F59" s="92"/>
      <c r="G59" s="32">
        <v>2</v>
      </c>
      <c r="H59" s="33">
        <v>1.1168981481481483E-3</v>
      </c>
    </row>
    <row r="60" spans="2:8" ht="15" customHeight="1">
      <c r="E60" s="5"/>
      <c r="G60" s="11"/>
      <c r="H60" s="12"/>
    </row>
    <row r="61" spans="2:8" ht="15" customHeight="1">
      <c r="B61" s="67" t="s">
        <v>5</v>
      </c>
      <c r="C61" s="68"/>
      <c r="D61" s="73" t="s">
        <v>6</v>
      </c>
      <c r="E61" s="31" t="s">
        <v>33</v>
      </c>
      <c r="F61" s="76" t="s">
        <v>8</v>
      </c>
      <c r="G61" s="77" t="s">
        <v>3</v>
      </c>
      <c r="H61" s="80" t="s">
        <v>9</v>
      </c>
    </row>
    <row r="62" spans="2:8" ht="15" customHeight="1">
      <c r="B62" s="69"/>
      <c r="C62" s="70"/>
      <c r="D62" s="74"/>
      <c r="E62" s="48" t="s">
        <v>47</v>
      </c>
      <c r="F62" s="76"/>
      <c r="G62" s="78"/>
      <c r="H62" s="81"/>
    </row>
    <row r="63" spans="2:8" ht="15" customHeight="1">
      <c r="B63" s="71"/>
      <c r="C63" s="72"/>
      <c r="D63" s="75"/>
      <c r="E63" s="23" t="s">
        <v>10</v>
      </c>
      <c r="F63" s="76"/>
      <c r="G63" s="79"/>
      <c r="H63" s="82"/>
    </row>
    <row r="64" spans="2:8" ht="15" customHeight="1">
      <c r="B64" s="83">
        <f>B58+1</f>
        <v>11</v>
      </c>
      <c r="C64" s="84"/>
      <c r="D64" s="49">
        <v>0</v>
      </c>
      <c r="E64" s="3" t="s">
        <v>65</v>
      </c>
      <c r="F64" s="91">
        <f>F58+TIME(0,12,0)</f>
        <v>0.46944444444444466</v>
      </c>
      <c r="G64" s="44">
        <v>1</v>
      </c>
      <c r="H64" s="45">
        <v>7.5381944444444444E-4</v>
      </c>
    </row>
    <row r="65" spans="2:11" ht="15" customHeight="1">
      <c r="B65" s="85"/>
      <c r="C65" s="86"/>
      <c r="D65" s="24">
        <v>2</v>
      </c>
      <c r="E65" s="3" t="s">
        <v>59</v>
      </c>
      <c r="F65" s="92"/>
      <c r="G65" s="32">
        <v>2</v>
      </c>
      <c r="H65" s="33">
        <v>7.8506944444444446E-4</v>
      </c>
    </row>
    <row r="66" spans="2:11" ht="15" customHeight="1">
      <c r="E66" s="5"/>
      <c r="G66" s="11"/>
      <c r="H66" s="12"/>
    </row>
    <row r="67" spans="2:11" ht="15" customHeight="1">
      <c r="B67" s="67" t="s">
        <v>5</v>
      </c>
      <c r="C67" s="68"/>
      <c r="D67" s="67" t="s">
        <v>6</v>
      </c>
      <c r="E67" s="31" t="s">
        <v>33</v>
      </c>
      <c r="F67" s="90" t="s">
        <v>8</v>
      </c>
      <c r="G67" s="77" t="s">
        <v>3</v>
      </c>
      <c r="H67" s="80" t="s">
        <v>9</v>
      </c>
    </row>
    <row r="68" spans="2:11" ht="15" customHeight="1">
      <c r="B68" s="69"/>
      <c r="C68" s="70"/>
      <c r="D68" s="69"/>
      <c r="E68" s="48" t="s">
        <v>46</v>
      </c>
      <c r="F68" s="90"/>
      <c r="G68" s="78"/>
      <c r="H68" s="81"/>
    </row>
    <row r="69" spans="2:11" ht="15" customHeight="1">
      <c r="B69" s="71"/>
      <c r="C69" s="72"/>
      <c r="D69" s="71"/>
      <c r="E69" s="23" t="s">
        <v>10</v>
      </c>
      <c r="F69" s="90"/>
      <c r="G69" s="79"/>
      <c r="H69" s="82"/>
    </row>
    <row r="70" spans="2:11" ht="15" customHeight="1">
      <c r="B70" s="83">
        <f>B64+1</f>
        <v>12</v>
      </c>
      <c r="C70" s="84"/>
      <c r="D70" s="50">
        <v>1</v>
      </c>
      <c r="E70" s="3" t="s">
        <v>25</v>
      </c>
      <c r="F70" s="64">
        <f>F64+TIME(0,12,0)</f>
        <v>0.47777777777777802</v>
      </c>
      <c r="G70" s="32">
        <v>2</v>
      </c>
      <c r="H70" s="33">
        <v>8.1712962962962978E-4</v>
      </c>
    </row>
    <row r="71" spans="2:11" ht="15" customHeight="1">
      <c r="B71" s="85"/>
      <c r="C71" s="86"/>
      <c r="D71" s="50">
        <v>2</v>
      </c>
      <c r="E71" s="3" t="s">
        <v>66</v>
      </c>
      <c r="F71" s="65"/>
      <c r="G71" s="32">
        <v>1</v>
      </c>
      <c r="H71" s="33">
        <v>8.1331018518518514E-4</v>
      </c>
    </row>
    <row r="72" spans="2:11" ht="15" customHeight="1">
      <c r="E72" s="5"/>
      <c r="G72" s="11"/>
      <c r="H72" s="12"/>
    </row>
    <row r="73" spans="2:11" ht="15" customHeight="1">
      <c r="B73" s="67" t="s">
        <v>5</v>
      </c>
      <c r="C73" s="68"/>
      <c r="D73" s="67" t="s">
        <v>6</v>
      </c>
      <c r="E73" s="31" t="s">
        <v>33</v>
      </c>
      <c r="F73" s="90" t="s">
        <v>8</v>
      </c>
      <c r="G73" s="77" t="s">
        <v>3</v>
      </c>
      <c r="H73" s="80" t="s">
        <v>9</v>
      </c>
    </row>
    <row r="74" spans="2:11" ht="15" customHeight="1">
      <c r="B74" s="69"/>
      <c r="C74" s="70"/>
      <c r="D74" s="69"/>
      <c r="E74" s="48" t="s">
        <v>53</v>
      </c>
      <c r="F74" s="90"/>
      <c r="G74" s="78"/>
      <c r="H74" s="81"/>
    </row>
    <row r="75" spans="2:11" ht="15" customHeight="1">
      <c r="B75" s="71"/>
      <c r="C75" s="72"/>
      <c r="D75" s="71"/>
      <c r="E75" s="23" t="s">
        <v>10</v>
      </c>
      <c r="F75" s="90"/>
      <c r="G75" s="79"/>
      <c r="H75" s="82"/>
    </row>
    <row r="76" spans="2:11" ht="15" customHeight="1">
      <c r="B76" s="83">
        <f>B70+1</f>
        <v>13</v>
      </c>
      <c r="C76" s="84"/>
      <c r="D76" s="50">
        <v>1</v>
      </c>
      <c r="E76" s="3" t="s">
        <v>60</v>
      </c>
      <c r="F76" s="64">
        <f>F70+TIME(0,12,0)</f>
        <v>0.48611111111111138</v>
      </c>
      <c r="G76" s="32">
        <v>1</v>
      </c>
      <c r="H76" s="33">
        <v>8.2337962962962963E-4</v>
      </c>
    </row>
    <row r="77" spans="2:11" ht="15" customHeight="1">
      <c r="B77" s="85"/>
      <c r="C77" s="86"/>
      <c r="D77" s="50">
        <v>2</v>
      </c>
      <c r="E77" s="3" t="s">
        <v>63</v>
      </c>
      <c r="F77" s="65"/>
      <c r="G77" s="32">
        <v>2</v>
      </c>
      <c r="H77" s="33">
        <v>9.909722222222223E-4</v>
      </c>
    </row>
    <row r="78" spans="2:11" ht="15" customHeight="1">
      <c r="E78" s="7"/>
      <c r="G78" s="11"/>
      <c r="H78" s="12"/>
      <c r="K78" s="64"/>
    </row>
    <row r="79" spans="2:11" ht="15" customHeight="1">
      <c r="B79" s="67" t="s">
        <v>5</v>
      </c>
      <c r="C79" s="68"/>
      <c r="D79" s="73" t="s">
        <v>6</v>
      </c>
      <c r="E79" s="31" t="s">
        <v>32</v>
      </c>
      <c r="F79" s="76" t="s">
        <v>8</v>
      </c>
      <c r="G79" s="77" t="s">
        <v>3</v>
      </c>
      <c r="H79" s="80" t="s">
        <v>9</v>
      </c>
      <c r="K79" s="65"/>
    </row>
    <row r="80" spans="2:11" ht="15" customHeight="1">
      <c r="B80" s="69"/>
      <c r="C80" s="70"/>
      <c r="D80" s="74"/>
      <c r="E80" s="48" t="s">
        <v>45</v>
      </c>
      <c r="F80" s="76"/>
      <c r="G80" s="78"/>
      <c r="H80" s="81"/>
    </row>
    <row r="81" spans="2:8" ht="15" customHeight="1">
      <c r="B81" s="71"/>
      <c r="C81" s="72"/>
      <c r="D81" s="75"/>
      <c r="E81" s="23" t="s">
        <v>10</v>
      </c>
      <c r="F81" s="76"/>
      <c r="G81" s="79"/>
      <c r="H81" s="82"/>
    </row>
    <row r="82" spans="2:8" ht="15" customHeight="1">
      <c r="B82" s="83">
        <f>B76+1</f>
        <v>14</v>
      </c>
      <c r="C82" s="84"/>
      <c r="D82" s="24">
        <v>0</v>
      </c>
      <c r="E82" s="3" t="s">
        <v>22</v>
      </c>
      <c r="F82" s="64">
        <v>0.49444444444444446</v>
      </c>
      <c r="G82" s="32">
        <v>1</v>
      </c>
      <c r="H82" s="33">
        <v>1.0496527777777778E-3</v>
      </c>
    </row>
    <row r="83" spans="2:8" ht="15" customHeight="1">
      <c r="B83" s="87"/>
      <c r="C83" s="88"/>
      <c r="D83" s="24">
        <v>1</v>
      </c>
      <c r="E83" s="3" t="s">
        <v>30</v>
      </c>
      <c r="F83" s="89"/>
      <c r="G83" s="32">
        <v>2</v>
      </c>
      <c r="H83" s="33">
        <v>1.0585648148148149E-3</v>
      </c>
    </row>
    <row r="84" spans="2:8" ht="15" customHeight="1">
      <c r="B84" s="85"/>
      <c r="C84" s="86"/>
      <c r="D84" s="24">
        <v>2</v>
      </c>
      <c r="E84" s="3" t="s">
        <v>23</v>
      </c>
      <c r="F84" s="65"/>
      <c r="G84" s="32">
        <v>3</v>
      </c>
      <c r="H84" s="33">
        <v>1.104513888888889E-3</v>
      </c>
    </row>
    <row r="85" spans="2:8" ht="15" customHeight="1">
      <c r="E85" s="5"/>
      <c r="G85" s="11"/>
      <c r="H85" s="12"/>
    </row>
    <row r="86" spans="2:8" ht="15" customHeight="1">
      <c r="B86" s="67" t="s">
        <v>5</v>
      </c>
      <c r="C86" s="68"/>
      <c r="D86" s="73" t="s">
        <v>6</v>
      </c>
      <c r="E86" s="31" t="s">
        <v>34</v>
      </c>
      <c r="F86" s="76" t="s">
        <v>8</v>
      </c>
      <c r="G86" s="77" t="s">
        <v>3</v>
      </c>
      <c r="H86" s="80" t="s">
        <v>9</v>
      </c>
    </row>
    <row r="87" spans="2:8" ht="15" customHeight="1">
      <c r="B87" s="69"/>
      <c r="C87" s="70"/>
      <c r="D87" s="74"/>
      <c r="E87" s="48" t="s">
        <v>48</v>
      </c>
      <c r="F87" s="76"/>
      <c r="G87" s="78"/>
      <c r="H87" s="81"/>
    </row>
    <row r="88" spans="2:8" ht="15" customHeight="1">
      <c r="B88" s="71"/>
      <c r="C88" s="72"/>
      <c r="D88" s="75"/>
      <c r="E88" s="23" t="s">
        <v>10</v>
      </c>
      <c r="F88" s="76"/>
      <c r="G88" s="79"/>
      <c r="H88" s="82"/>
    </row>
    <row r="89" spans="2:8" ht="15" customHeight="1">
      <c r="B89" s="83">
        <f>B82+1</f>
        <v>15</v>
      </c>
      <c r="C89" s="84"/>
      <c r="D89" s="24">
        <v>1</v>
      </c>
      <c r="E89" s="43" t="s">
        <v>27</v>
      </c>
      <c r="F89" s="64">
        <f>F82+TIME(0,12,0)</f>
        <v>0.50277777777777777</v>
      </c>
      <c r="G89" s="32">
        <v>2</v>
      </c>
      <c r="H89" s="33">
        <v>1.1813657407407409E-3</v>
      </c>
    </row>
    <row r="90" spans="2:8" ht="15" customHeight="1">
      <c r="B90" s="85"/>
      <c r="C90" s="86"/>
      <c r="D90" s="24">
        <v>2</v>
      </c>
      <c r="E90" s="3" t="s">
        <v>18</v>
      </c>
      <c r="F90" s="65"/>
      <c r="G90" s="32">
        <v>1</v>
      </c>
      <c r="H90" s="33">
        <v>8.9513888888888889E-4</v>
      </c>
    </row>
    <row r="91" spans="2:8" ht="15" customHeight="1">
      <c r="E91" s="5"/>
      <c r="G91" s="11"/>
      <c r="H91" s="12"/>
    </row>
    <row r="92" spans="2:8" ht="15" customHeight="1">
      <c r="B92" s="67" t="s">
        <v>5</v>
      </c>
      <c r="C92" s="68"/>
      <c r="D92" s="73" t="s">
        <v>6</v>
      </c>
      <c r="E92" s="31" t="s">
        <v>35</v>
      </c>
      <c r="F92" s="76" t="s">
        <v>8</v>
      </c>
      <c r="G92" s="77" t="s">
        <v>3</v>
      </c>
      <c r="H92" s="80" t="s">
        <v>9</v>
      </c>
    </row>
    <row r="93" spans="2:8" ht="15" customHeight="1">
      <c r="B93" s="69"/>
      <c r="C93" s="70"/>
      <c r="D93" s="74"/>
      <c r="E93" s="48" t="s">
        <v>52</v>
      </c>
      <c r="F93" s="76"/>
      <c r="G93" s="78"/>
      <c r="H93" s="81"/>
    </row>
    <row r="94" spans="2:8" ht="15" customHeight="1">
      <c r="B94" s="71"/>
      <c r="C94" s="72"/>
      <c r="D94" s="75"/>
      <c r="E94" s="23" t="s">
        <v>10</v>
      </c>
      <c r="F94" s="76"/>
      <c r="G94" s="79"/>
      <c r="H94" s="82"/>
    </row>
    <row r="95" spans="2:8" ht="15" customHeight="1">
      <c r="B95" s="83">
        <f>B89+1</f>
        <v>16</v>
      </c>
      <c r="C95" s="84"/>
      <c r="D95" s="24">
        <v>1</v>
      </c>
      <c r="E95" s="3" t="s">
        <v>19</v>
      </c>
      <c r="F95" s="64">
        <f>F89+TIME(0,12,0)</f>
        <v>0.51111111111111107</v>
      </c>
      <c r="G95" s="32">
        <v>1</v>
      </c>
      <c r="H95" s="33">
        <v>9.8287037037037028E-4</v>
      </c>
    </row>
    <row r="96" spans="2:8" ht="15" customHeight="1">
      <c r="B96" s="85"/>
      <c r="C96" s="86"/>
      <c r="D96" s="24">
        <v>2</v>
      </c>
      <c r="E96" s="3" t="s">
        <v>57</v>
      </c>
      <c r="F96" s="65"/>
      <c r="G96" s="32">
        <v>2</v>
      </c>
      <c r="H96" s="33">
        <v>1.1871527777777779E-3</v>
      </c>
    </row>
    <row r="97" spans="2:11" ht="15" customHeight="1">
      <c r="E97" s="5"/>
      <c r="G97" s="11"/>
      <c r="H97" s="12"/>
    </row>
    <row r="98" spans="2:11" ht="15" customHeight="1">
      <c r="B98" s="67" t="s">
        <v>5</v>
      </c>
      <c r="C98" s="68"/>
      <c r="D98" s="73" t="s">
        <v>6</v>
      </c>
      <c r="E98" s="31" t="s">
        <v>67</v>
      </c>
      <c r="F98" s="76" t="s">
        <v>8</v>
      </c>
      <c r="G98" s="77" t="s">
        <v>3</v>
      </c>
      <c r="H98" s="80" t="s">
        <v>9</v>
      </c>
    </row>
    <row r="99" spans="2:11" ht="15" customHeight="1">
      <c r="B99" s="69"/>
      <c r="C99" s="70"/>
      <c r="D99" s="74"/>
      <c r="E99" s="48" t="s">
        <v>49</v>
      </c>
      <c r="F99" s="76"/>
      <c r="G99" s="78"/>
      <c r="H99" s="81"/>
    </row>
    <row r="100" spans="2:11" ht="15" customHeight="1">
      <c r="B100" s="71"/>
      <c r="C100" s="72"/>
      <c r="D100" s="75"/>
      <c r="E100" s="23" t="s">
        <v>10</v>
      </c>
      <c r="F100" s="76"/>
      <c r="G100" s="79"/>
      <c r="H100" s="82"/>
    </row>
    <row r="101" spans="2:11" ht="15" customHeight="1">
      <c r="B101" s="83">
        <f>B95+1</f>
        <v>17</v>
      </c>
      <c r="C101" s="84"/>
      <c r="D101" s="24">
        <v>1</v>
      </c>
      <c r="E101" s="3" t="s">
        <v>24</v>
      </c>
      <c r="F101" s="64">
        <f>F95+TIME(0,12,0)</f>
        <v>0.51944444444444438</v>
      </c>
      <c r="G101" s="32">
        <v>2</v>
      </c>
      <c r="H101" s="33">
        <v>1.0851851851851851E-3</v>
      </c>
    </row>
    <row r="102" spans="2:11" ht="15" customHeight="1">
      <c r="B102" s="85"/>
      <c r="C102" s="86"/>
      <c r="D102" s="24">
        <v>2</v>
      </c>
      <c r="E102" s="3" t="s">
        <v>21</v>
      </c>
      <c r="F102" s="65"/>
      <c r="G102" s="32">
        <v>1</v>
      </c>
      <c r="H102" s="33">
        <v>1.0562499999999999E-3</v>
      </c>
    </row>
    <row r="103" spans="2:11" ht="15" customHeight="1">
      <c r="E103" s="5"/>
      <c r="G103" s="11"/>
      <c r="H103" s="12"/>
    </row>
    <row r="104" spans="2:11" ht="15" customHeight="1">
      <c r="B104" s="67" t="s">
        <v>5</v>
      </c>
      <c r="C104" s="68"/>
      <c r="D104" s="73" t="s">
        <v>6</v>
      </c>
      <c r="E104" s="31" t="s">
        <v>68</v>
      </c>
      <c r="F104" s="76" t="s">
        <v>8</v>
      </c>
      <c r="G104" s="77" t="s">
        <v>3</v>
      </c>
      <c r="H104" s="80" t="s">
        <v>9</v>
      </c>
    </row>
    <row r="105" spans="2:11" ht="15" customHeight="1">
      <c r="B105" s="69"/>
      <c r="C105" s="70"/>
      <c r="D105" s="74"/>
      <c r="E105" s="48"/>
      <c r="F105" s="76"/>
      <c r="G105" s="78"/>
      <c r="H105" s="81"/>
    </row>
    <row r="106" spans="2:11" ht="15" customHeight="1">
      <c r="B106" s="71"/>
      <c r="C106" s="72"/>
      <c r="D106" s="75"/>
      <c r="E106" s="23" t="s">
        <v>10</v>
      </c>
      <c r="F106" s="76"/>
      <c r="G106" s="79"/>
      <c r="H106" s="82"/>
    </row>
    <row r="107" spans="2:11" ht="15" customHeight="1">
      <c r="B107" s="83">
        <f>B101+1</f>
        <v>18</v>
      </c>
      <c r="C107" s="84"/>
      <c r="D107" s="24">
        <v>1</v>
      </c>
      <c r="E107" s="3" t="s">
        <v>20</v>
      </c>
      <c r="F107" s="64">
        <f>F101+TIME(0,12,0)</f>
        <v>0.52777777777777768</v>
      </c>
      <c r="G107" s="32">
        <v>1</v>
      </c>
      <c r="H107" s="33">
        <v>9.9502314814814831E-4</v>
      </c>
    </row>
    <row r="108" spans="2:11" ht="15" customHeight="1">
      <c r="B108" s="85"/>
      <c r="C108" s="86"/>
      <c r="D108" s="24">
        <v>2</v>
      </c>
      <c r="E108" s="3" t="s">
        <v>58</v>
      </c>
      <c r="F108" s="65"/>
      <c r="G108" s="32">
        <v>2</v>
      </c>
      <c r="H108" s="33">
        <v>1.1763888888888889E-3</v>
      </c>
    </row>
    <row r="109" spans="2:11" ht="17.25" customHeight="1">
      <c r="E109" s="66"/>
      <c r="F109" s="66"/>
      <c r="G109" s="66"/>
      <c r="H109" s="66"/>
      <c r="I109" s="66"/>
      <c r="J109" s="66"/>
      <c r="K109" s="66"/>
    </row>
    <row r="110" spans="2:11" ht="15" customHeight="1">
      <c r="B110" s="67" t="s">
        <v>5</v>
      </c>
      <c r="C110" s="68"/>
      <c r="D110" s="73" t="s">
        <v>6</v>
      </c>
      <c r="E110" s="31" t="s">
        <v>69</v>
      </c>
      <c r="F110" s="76" t="s">
        <v>8</v>
      </c>
      <c r="G110" s="77" t="s">
        <v>3</v>
      </c>
      <c r="H110" s="80" t="s">
        <v>9</v>
      </c>
    </row>
    <row r="111" spans="2:11" ht="15" customHeight="1">
      <c r="B111" s="69"/>
      <c r="C111" s="70"/>
      <c r="D111" s="74"/>
      <c r="E111" s="48" t="s">
        <v>51</v>
      </c>
      <c r="F111" s="76"/>
      <c r="G111" s="78"/>
      <c r="H111" s="81"/>
    </row>
    <row r="112" spans="2:11" ht="15" customHeight="1">
      <c r="B112" s="71"/>
      <c r="C112" s="72"/>
      <c r="D112" s="75"/>
      <c r="E112" s="23" t="s">
        <v>10</v>
      </c>
      <c r="F112" s="76"/>
      <c r="G112" s="79"/>
      <c r="H112" s="82"/>
    </row>
    <row r="113" spans="2:8" ht="15" customHeight="1">
      <c r="B113" s="83">
        <f>B107+1</f>
        <v>19</v>
      </c>
      <c r="C113" s="84"/>
      <c r="D113" s="24">
        <v>1</v>
      </c>
      <c r="E113" s="3" t="s">
        <v>43</v>
      </c>
      <c r="F113" s="64">
        <f>F107+TIME(0,12,0)</f>
        <v>0.53611111111111098</v>
      </c>
      <c r="G113" s="32">
        <v>1</v>
      </c>
      <c r="H113" s="33">
        <v>1.1288194444444447E-3</v>
      </c>
    </row>
    <row r="114" spans="2:8" ht="15" customHeight="1">
      <c r="B114" s="85"/>
      <c r="C114" s="86"/>
      <c r="D114" s="24">
        <v>2</v>
      </c>
      <c r="E114" s="3" t="s">
        <v>56</v>
      </c>
      <c r="F114" s="65"/>
      <c r="G114" s="32">
        <v>2</v>
      </c>
      <c r="H114" s="33">
        <v>1.560648148148148E-3</v>
      </c>
    </row>
    <row r="115" spans="2:8" ht="15" customHeight="1">
      <c r="E115" s="5"/>
      <c r="G115" s="11"/>
      <c r="H115" s="12"/>
    </row>
    <row r="116" spans="2:8" ht="15" customHeight="1">
      <c r="B116" s="67" t="s">
        <v>5</v>
      </c>
      <c r="C116" s="68"/>
      <c r="D116" s="73" t="s">
        <v>6</v>
      </c>
      <c r="E116" s="31" t="s">
        <v>36</v>
      </c>
      <c r="F116" s="76" t="s">
        <v>8</v>
      </c>
      <c r="G116" s="77" t="s">
        <v>3</v>
      </c>
      <c r="H116" s="80" t="s">
        <v>9</v>
      </c>
    </row>
    <row r="117" spans="2:8" ht="15" customHeight="1">
      <c r="B117" s="69"/>
      <c r="C117" s="70"/>
      <c r="D117" s="74"/>
      <c r="E117" s="48" t="s">
        <v>50</v>
      </c>
      <c r="F117" s="76"/>
      <c r="G117" s="78"/>
      <c r="H117" s="81"/>
    </row>
    <row r="118" spans="2:8" ht="15" customHeight="1">
      <c r="B118" s="71"/>
      <c r="C118" s="72"/>
      <c r="D118" s="75"/>
      <c r="E118" s="23" t="s">
        <v>10</v>
      </c>
      <c r="F118" s="76"/>
      <c r="G118" s="79"/>
      <c r="H118" s="82"/>
    </row>
    <row r="119" spans="2:8" ht="15" customHeight="1">
      <c r="B119" s="83">
        <f>B113+1</f>
        <v>20</v>
      </c>
      <c r="C119" s="84"/>
      <c r="D119" s="24">
        <v>1</v>
      </c>
      <c r="E119" s="3" t="s">
        <v>26</v>
      </c>
      <c r="F119" s="64">
        <f>F113+TIME(0,12,0)</f>
        <v>0.54444444444444429</v>
      </c>
      <c r="G119" s="32">
        <v>2</v>
      </c>
      <c r="H119" s="33">
        <v>1.102199074074074E-3</v>
      </c>
    </row>
    <row r="120" spans="2:8" ht="15" customHeight="1">
      <c r="B120" s="85"/>
      <c r="C120" s="86"/>
      <c r="D120" s="24">
        <v>2</v>
      </c>
      <c r="E120" s="3" t="s">
        <v>28</v>
      </c>
      <c r="F120" s="65"/>
      <c r="G120" s="32">
        <v>1</v>
      </c>
      <c r="H120" s="33">
        <v>1.0303240740740741E-3</v>
      </c>
    </row>
    <row r="121" spans="2:8" ht="7.5" customHeight="1">
      <c r="C121" s="28"/>
      <c r="D121" s="13"/>
      <c r="E121" s="8"/>
      <c r="F121" s="8"/>
      <c r="G121" s="11"/>
      <c r="H121" s="12"/>
    </row>
    <row r="122" spans="2:8" ht="22.5" customHeight="1">
      <c r="B122" s="66" t="s">
        <v>73</v>
      </c>
      <c r="C122" s="66"/>
      <c r="D122" s="66"/>
      <c r="E122" s="66"/>
      <c r="F122" s="66"/>
      <c r="G122" s="66"/>
      <c r="H122" s="66"/>
    </row>
    <row r="123" spans="2:8" ht="6.75" customHeight="1">
      <c r="B123" s="13"/>
      <c r="C123" s="13"/>
      <c r="D123" s="13"/>
      <c r="E123" s="7"/>
      <c r="F123" s="14"/>
      <c r="G123" s="15"/>
      <c r="H123" s="16"/>
    </row>
    <row r="124" spans="2:8" ht="15" customHeight="1">
      <c r="B124" s="67" t="s">
        <v>5</v>
      </c>
      <c r="C124" s="68"/>
      <c r="D124" s="73" t="s">
        <v>6</v>
      </c>
      <c r="E124" s="31" t="s">
        <v>42</v>
      </c>
      <c r="F124" s="94" t="s">
        <v>8</v>
      </c>
      <c r="G124" s="77" t="s">
        <v>3</v>
      </c>
      <c r="H124" s="80" t="s">
        <v>9</v>
      </c>
    </row>
    <row r="125" spans="2:8" ht="15" customHeight="1">
      <c r="B125" s="71"/>
      <c r="C125" s="72"/>
      <c r="D125" s="75"/>
      <c r="E125" s="23" t="s">
        <v>10</v>
      </c>
      <c r="F125" s="95"/>
      <c r="G125" s="79"/>
      <c r="H125" s="82"/>
    </row>
    <row r="126" spans="2:8" ht="15" customHeight="1">
      <c r="B126" s="83">
        <f>B119+1</f>
        <v>21</v>
      </c>
      <c r="C126" s="84"/>
      <c r="D126" s="24">
        <v>0</v>
      </c>
      <c r="E126" s="3" t="s">
        <v>56</v>
      </c>
      <c r="F126" s="91">
        <v>0.57638888888888895</v>
      </c>
      <c r="G126" s="32">
        <v>3</v>
      </c>
      <c r="H126" s="33">
        <v>1.3149305555555555E-3</v>
      </c>
    </row>
    <row r="127" spans="2:8" ht="15" customHeight="1">
      <c r="B127" s="87"/>
      <c r="C127" s="88"/>
      <c r="D127" s="24">
        <v>1</v>
      </c>
      <c r="E127" s="3" t="s">
        <v>58</v>
      </c>
      <c r="F127" s="93"/>
      <c r="G127" s="32">
        <v>2</v>
      </c>
      <c r="H127" s="33">
        <v>1.313425925925926E-3</v>
      </c>
    </row>
    <row r="128" spans="2:8" ht="15" customHeight="1">
      <c r="B128" s="59"/>
      <c r="C128" s="60"/>
      <c r="D128" s="24">
        <v>2</v>
      </c>
      <c r="E128" s="3" t="s">
        <v>57</v>
      </c>
      <c r="F128" s="61"/>
      <c r="G128" s="57">
        <v>1</v>
      </c>
      <c r="H128" s="58">
        <v>1.0778935185185186E-3</v>
      </c>
    </row>
    <row r="129" spans="2:8" ht="15" customHeight="1">
      <c r="E129" s="5"/>
      <c r="G129" s="11"/>
      <c r="H129" s="12"/>
    </row>
    <row r="130" spans="2:8" ht="15" customHeight="1">
      <c r="B130" s="67" t="s">
        <v>5</v>
      </c>
      <c r="C130" s="68"/>
      <c r="D130" s="73" t="s">
        <v>6</v>
      </c>
      <c r="E130" s="31" t="s">
        <v>41</v>
      </c>
      <c r="F130" s="76" t="s">
        <v>8</v>
      </c>
      <c r="G130" s="77" t="s">
        <v>3</v>
      </c>
      <c r="H130" s="80" t="s">
        <v>9</v>
      </c>
    </row>
    <row r="131" spans="2:8" ht="15" customHeight="1">
      <c r="B131" s="71"/>
      <c r="C131" s="72"/>
      <c r="D131" s="75"/>
      <c r="E131" s="23" t="s">
        <v>10</v>
      </c>
      <c r="F131" s="76"/>
      <c r="G131" s="79"/>
      <c r="H131" s="82"/>
    </row>
    <row r="132" spans="2:8" ht="15" customHeight="1">
      <c r="B132" s="83">
        <f>B126+1</f>
        <v>22</v>
      </c>
      <c r="C132" s="84"/>
      <c r="D132" s="24">
        <v>1</v>
      </c>
      <c r="E132" s="3" t="s">
        <v>43</v>
      </c>
      <c r="F132" s="91">
        <f>F126+TIME(0,12,0)</f>
        <v>0.58472222222222225</v>
      </c>
      <c r="G132" s="32">
        <v>1</v>
      </c>
      <c r="H132" s="33">
        <v>1.0759259259259259E-3</v>
      </c>
    </row>
    <row r="133" spans="2:8" ht="15" customHeight="1">
      <c r="B133" s="85"/>
      <c r="C133" s="86"/>
      <c r="D133" s="24">
        <v>2</v>
      </c>
      <c r="E133" s="3" t="s">
        <v>24</v>
      </c>
      <c r="F133" s="92"/>
      <c r="G133" s="32">
        <v>2</v>
      </c>
      <c r="H133" s="33">
        <v>1.079050925925926E-3</v>
      </c>
    </row>
    <row r="134" spans="2:8" ht="15" customHeight="1">
      <c r="E134" s="5"/>
      <c r="G134" s="11"/>
      <c r="H134" s="12"/>
    </row>
    <row r="135" spans="2:8" ht="15" customHeight="1">
      <c r="B135" s="67" t="s">
        <v>5</v>
      </c>
      <c r="C135" s="68"/>
      <c r="D135" s="73" t="s">
        <v>6</v>
      </c>
      <c r="E135" s="31" t="s">
        <v>40</v>
      </c>
      <c r="F135" s="76" t="s">
        <v>8</v>
      </c>
      <c r="G135" s="77" t="s">
        <v>3</v>
      </c>
      <c r="H135" s="80" t="s">
        <v>9</v>
      </c>
    </row>
    <row r="136" spans="2:8" ht="15" customHeight="1">
      <c r="B136" s="71"/>
      <c r="C136" s="72"/>
      <c r="D136" s="75"/>
      <c r="E136" s="23" t="s">
        <v>10</v>
      </c>
      <c r="F136" s="76"/>
      <c r="G136" s="79"/>
      <c r="H136" s="82"/>
    </row>
    <row r="137" spans="2:8" ht="15" customHeight="1">
      <c r="B137" s="83">
        <f>B132+1</f>
        <v>23</v>
      </c>
      <c r="C137" s="84"/>
      <c r="D137" s="24">
        <v>1</v>
      </c>
      <c r="E137" s="3" t="s">
        <v>30</v>
      </c>
      <c r="F137" s="91">
        <f>F132+TIME(0,12,0)</f>
        <v>0.59305555555555556</v>
      </c>
      <c r="G137" s="32">
        <v>2</v>
      </c>
      <c r="H137" s="33">
        <v>1.0697916666666666E-3</v>
      </c>
    </row>
    <row r="138" spans="2:8" ht="15" customHeight="1">
      <c r="B138" s="85"/>
      <c r="C138" s="86"/>
      <c r="D138" s="24">
        <v>2</v>
      </c>
      <c r="E138" s="3" t="s">
        <v>21</v>
      </c>
      <c r="F138" s="92"/>
      <c r="G138" s="32">
        <v>1</v>
      </c>
      <c r="H138" s="33">
        <v>9.7164351851851849E-4</v>
      </c>
    </row>
    <row r="139" spans="2:8" ht="15" customHeight="1">
      <c r="G139" s="11"/>
      <c r="H139" s="12"/>
    </row>
    <row r="140" spans="2:8" ht="15" customHeight="1">
      <c r="B140" s="67" t="s">
        <v>5</v>
      </c>
      <c r="C140" s="68"/>
      <c r="D140" s="73" t="s">
        <v>6</v>
      </c>
      <c r="E140" s="31" t="s">
        <v>39</v>
      </c>
      <c r="F140" s="76" t="s">
        <v>8</v>
      </c>
      <c r="G140" s="77" t="s">
        <v>3</v>
      </c>
      <c r="H140" s="80" t="s">
        <v>9</v>
      </c>
    </row>
    <row r="141" spans="2:8" ht="15" customHeight="1">
      <c r="B141" s="71"/>
      <c r="C141" s="72"/>
      <c r="D141" s="75"/>
      <c r="E141" s="23" t="s">
        <v>10</v>
      </c>
      <c r="F141" s="76"/>
      <c r="G141" s="79"/>
      <c r="H141" s="82"/>
    </row>
    <row r="142" spans="2:8" ht="15" customHeight="1">
      <c r="B142" s="83">
        <f>B137+1</f>
        <v>24</v>
      </c>
      <c r="C142" s="84"/>
      <c r="D142" s="24">
        <v>1</v>
      </c>
      <c r="E142" s="3" t="s">
        <v>22</v>
      </c>
      <c r="F142" s="91">
        <f>F137+TIME(0,12,0)</f>
        <v>0.60138888888888886</v>
      </c>
      <c r="G142" s="32">
        <v>1</v>
      </c>
      <c r="H142" s="33">
        <v>9.886574074074075E-4</v>
      </c>
    </row>
    <row r="143" spans="2:8" ht="15" customHeight="1">
      <c r="B143" s="85"/>
      <c r="C143" s="86"/>
      <c r="D143" s="24">
        <v>2</v>
      </c>
      <c r="E143" s="3" t="s">
        <v>62</v>
      </c>
      <c r="F143" s="92"/>
      <c r="G143" s="32">
        <v>2</v>
      </c>
      <c r="H143" s="33">
        <v>1.0005787037037038E-3</v>
      </c>
    </row>
    <row r="144" spans="2:8" ht="15" customHeight="1">
      <c r="G144" s="11"/>
      <c r="H144" s="12"/>
    </row>
    <row r="145" spans="2:8" ht="15" customHeight="1">
      <c r="B145" s="67" t="s">
        <v>5</v>
      </c>
      <c r="C145" s="68"/>
      <c r="D145" s="73" t="s">
        <v>6</v>
      </c>
      <c r="E145" s="31" t="s">
        <v>38</v>
      </c>
      <c r="F145" s="76" t="s">
        <v>8</v>
      </c>
      <c r="G145" s="77" t="s">
        <v>3</v>
      </c>
      <c r="H145" s="80" t="s">
        <v>9</v>
      </c>
    </row>
    <row r="146" spans="2:8" ht="15" customHeight="1">
      <c r="B146" s="71"/>
      <c r="C146" s="72"/>
      <c r="D146" s="75"/>
      <c r="E146" s="23" t="s">
        <v>10</v>
      </c>
      <c r="F146" s="76"/>
      <c r="G146" s="79"/>
      <c r="H146" s="82"/>
    </row>
    <row r="147" spans="2:8" ht="15" customHeight="1">
      <c r="B147" s="83">
        <f>B142+1</f>
        <v>25</v>
      </c>
      <c r="C147" s="84"/>
      <c r="D147" s="24">
        <v>1</v>
      </c>
      <c r="E147" s="43" t="s">
        <v>27</v>
      </c>
      <c r="F147" s="91">
        <f>F142+TIME(0,12,0)</f>
        <v>0.60972222222222217</v>
      </c>
      <c r="G147" s="32">
        <v>1</v>
      </c>
      <c r="H147" s="33">
        <v>1.0164351851851851E-3</v>
      </c>
    </row>
    <row r="148" spans="2:8" ht="15" customHeight="1">
      <c r="B148" s="85"/>
      <c r="C148" s="86"/>
      <c r="D148" s="24">
        <v>2</v>
      </c>
      <c r="E148" s="3" t="s">
        <v>61</v>
      </c>
      <c r="F148" s="92"/>
      <c r="G148" s="32">
        <v>2</v>
      </c>
      <c r="H148" s="33">
        <v>1.0608796296296297E-3</v>
      </c>
    </row>
    <row r="149" spans="2:8" ht="15" customHeight="1">
      <c r="G149" s="11"/>
      <c r="H149" s="12"/>
    </row>
    <row r="150" spans="2:8" ht="15" customHeight="1">
      <c r="B150" s="67" t="s">
        <v>5</v>
      </c>
      <c r="C150" s="68"/>
      <c r="D150" s="73" t="s">
        <v>6</v>
      </c>
      <c r="E150" s="31" t="s">
        <v>37</v>
      </c>
      <c r="F150" s="76" t="s">
        <v>8</v>
      </c>
      <c r="G150" s="77" t="s">
        <v>3</v>
      </c>
      <c r="H150" s="80" t="s">
        <v>9</v>
      </c>
    </row>
    <row r="151" spans="2:8" ht="15" customHeight="1">
      <c r="B151" s="71"/>
      <c r="C151" s="72"/>
      <c r="D151" s="75"/>
      <c r="E151" s="23" t="s">
        <v>10</v>
      </c>
      <c r="F151" s="76"/>
      <c r="G151" s="79"/>
      <c r="H151" s="82"/>
    </row>
    <row r="152" spans="2:8" ht="15" customHeight="1">
      <c r="B152" s="83">
        <f>B147+1</f>
        <v>26</v>
      </c>
      <c r="C152" s="84"/>
      <c r="D152" s="24">
        <v>1</v>
      </c>
      <c r="E152" s="3" t="s">
        <v>23</v>
      </c>
      <c r="F152" s="91">
        <f>F147+TIME(0,12,0)</f>
        <v>0.61805555555555547</v>
      </c>
      <c r="G152" s="32">
        <v>2</v>
      </c>
      <c r="H152" s="33">
        <v>9.2523148148148141E-4</v>
      </c>
    </row>
    <row r="153" spans="2:8" ht="15" customHeight="1">
      <c r="B153" s="85"/>
      <c r="C153" s="86"/>
      <c r="D153" s="24">
        <v>2</v>
      </c>
      <c r="E153" s="3" t="s">
        <v>19</v>
      </c>
      <c r="F153" s="92"/>
      <c r="G153" s="32">
        <v>1</v>
      </c>
      <c r="H153" s="33">
        <v>8.7592592592592594E-4</v>
      </c>
    </row>
    <row r="154" spans="2:8" ht="15" customHeight="1">
      <c r="G154" s="11"/>
      <c r="H154" s="12"/>
    </row>
    <row r="155" spans="2:8" ht="15" customHeight="1">
      <c r="B155" s="67" t="s">
        <v>5</v>
      </c>
      <c r="C155" s="68"/>
      <c r="D155" s="73" t="s">
        <v>6</v>
      </c>
      <c r="E155" s="31" t="s">
        <v>14</v>
      </c>
      <c r="F155" s="76" t="s">
        <v>8</v>
      </c>
      <c r="G155" s="77" t="s">
        <v>3</v>
      </c>
      <c r="H155" s="80" t="s">
        <v>9</v>
      </c>
    </row>
    <row r="156" spans="2:8" ht="15" customHeight="1">
      <c r="B156" s="71"/>
      <c r="C156" s="72"/>
      <c r="D156" s="75"/>
      <c r="E156" s="23" t="s">
        <v>10</v>
      </c>
      <c r="F156" s="76"/>
      <c r="G156" s="79"/>
      <c r="H156" s="82"/>
    </row>
    <row r="157" spans="2:8" ht="15" customHeight="1">
      <c r="B157" s="83">
        <f>B152+1</f>
        <v>27</v>
      </c>
      <c r="C157" s="84"/>
      <c r="D157" s="24">
        <v>1</v>
      </c>
      <c r="E157" s="3" t="s">
        <v>63</v>
      </c>
      <c r="F157" s="91">
        <f>F152+TIME(0,12,0)</f>
        <v>0.62638888888888877</v>
      </c>
      <c r="G157" s="32">
        <v>1</v>
      </c>
      <c r="H157" s="33">
        <v>9.2534722222222226E-4</v>
      </c>
    </row>
    <row r="158" spans="2:8" ht="15" customHeight="1">
      <c r="B158" s="85"/>
      <c r="C158" s="86"/>
      <c r="D158" s="24">
        <v>2</v>
      </c>
      <c r="E158" s="3" t="s">
        <v>20</v>
      </c>
      <c r="F158" s="92"/>
      <c r="G158" s="32">
        <v>2</v>
      </c>
      <c r="H158" s="33">
        <v>9.6087962962962956E-4</v>
      </c>
    </row>
    <row r="159" spans="2:8" ht="15" customHeight="1">
      <c r="F159" s="14"/>
      <c r="G159" s="11"/>
      <c r="H159" s="12"/>
    </row>
    <row r="160" spans="2:8" ht="15" customHeight="1">
      <c r="B160" s="67" t="s">
        <v>5</v>
      </c>
      <c r="C160" s="68"/>
      <c r="D160" s="73" t="s">
        <v>6</v>
      </c>
      <c r="E160" s="31" t="s">
        <v>13</v>
      </c>
      <c r="F160" s="76" t="s">
        <v>8</v>
      </c>
      <c r="G160" s="77" t="s">
        <v>3</v>
      </c>
      <c r="H160" s="80" t="s">
        <v>9</v>
      </c>
    </row>
    <row r="161" spans="2:9" ht="15" customHeight="1">
      <c r="B161" s="71"/>
      <c r="C161" s="72"/>
      <c r="D161" s="75"/>
      <c r="E161" s="23" t="s">
        <v>10</v>
      </c>
      <c r="F161" s="76"/>
      <c r="G161" s="79"/>
      <c r="H161" s="82"/>
    </row>
    <row r="162" spans="2:9" ht="15" customHeight="1">
      <c r="B162" s="83">
        <f>B157+1</f>
        <v>28</v>
      </c>
      <c r="C162" s="84"/>
      <c r="D162" s="24">
        <v>1</v>
      </c>
      <c r="E162" s="3" t="s">
        <v>18</v>
      </c>
      <c r="F162" s="91">
        <f>F157+TIME(0,12,0)</f>
        <v>0.63472222222222208</v>
      </c>
      <c r="G162" s="32">
        <v>2</v>
      </c>
      <c r="H162" s="33">
        <v>9.2916666666666668E-4</v>
      </c>
    </row>
    <row r="163" spans="2:9" ht="15" customHeight="1">
      <c r="B163" s="85"/>
      <c r="C163" s="86"/>
      <c r="D163" s="24">
        <v>2</v>
      </c>
      <c r="E163" s="3" t="s">
        <v>25</v>
      </c>
      <c r="F163" s="92"/>
      <c r="G163" s="32">
        <v>1</v>
      </c>
      <c r="H163" s="33">
        <v>8.1331018518518514E-4</v>
      </c>
    </row>
    <row r="164" spans="2:9" ht="15" customHeight="1">
      <c r="G164" s="11"/>
      <c r="H164" s="12"/>
    </row>
    <row r="165" spans="2:9" ht="15" customHeight="1">
      <c r="B165" s="67" t="s">
        <v>5</v>
      </c>
      <c r="C165" s="68"/>
      <c r="D165" s="73" t="s">
        <v>6</v>
      </c>
      <c r="E165" s="31" t="s">
        <v>12</v>
      </c>
      <c r="F165" s="76" t="s">
        <v>8</v>
      </c>
      <c r="G165" s="77" t="s">
        <v>3</v>
      </c>
      <c r="H165" s="80" t="s">
        <v>9</v>
      </c>
    </row>
    <row r="166" spans="2:9" ht="15" customHeight="1">
      <c r="B166" s="71"/>
      <c r="C166" s="72"/>
      <c r="D166" s="75"/>
      <c r="E166" s="23" t="s">
        <v>10</v>
      </c>
      <c r="F166" s="76"/>
      <c r="G166" s="79"/>
      <c r="H166" s="82"/>
    </row>
    <row r="167" spans="2:9" ht="15" customHeight="1">
      <c r="B167" s="103">
        <f>B162+1</f>
        <v>29</v>
      </c>
      <c r="C167" s="103"/>
      <c r="D167" s="46" t="s">
        <v>44</v>
      </c>
      <c r="E167" s="3" t="s">
        <v>66</v>
      </c>
      <c r="F167" s="91">
        <f>F162+TIME(0,12,0)</f>
        <v>0.64305555555555538</v>
      </c>
      <c r="G167" s="62">
        <v>2</v>
      </c>
      <c r="H167" s="33">
        <v>7.6817129629629631E-4</v>
      </c>
    </row>
    <row r="168" spans="2:9" ht="15" customHeight="1">
      <c r="B168" s="103"/>
      <c r="C168" s="103"/>
      <c r="D168" s="24">
        <v>1</v>
      </c>
      <c r="E168" s="3" t="s">
        <v>65</v>
      </c>
      <c r="F168" s="93"/>
      <c r="G168" s="32">
        <v>1</v>
      </c>
      <c r="H168" s="33">
        <v>7.144675925925925E-4</v>
      </c>
    </row>
    <row r="169" spans="2:9" ht="15" customHeight="1">
      <c r="B169" s="104"/>
      <c r="C169" s="104"/>
      <c r="D169" s="24">
        <v>2</v>
      </c>
      <c r="E169" s="3" t="s">
        <v>59</v>
      </c>
      <c r="F169" s="93"/>
      <c r="G169" s="32">
        <v>4</v>
      </c>
      <c r="H169" s="33">
        <v>7.7893518518518513E-4</v>
      </c>
    </row>
    <row r="170" spans="2:9" ht="15" customHeight="1">
      <c r="B170" s="59"/>
      <c r="C170" s="60"/>
      <c r="D170" s="24">
        <v>3</v>
      </c>
      <c r="E170" s="3" t="s">
        <v>60</v>
      </c>
      <c r="F170" s="61"/>
      <c r="G170" s="57">
        <v>3</v>
      </c>
      <c r="H170" s="33">
        <v>7.7314814814814813E-4</v>
      </c>
    </row>
    <row r="171" spans="2:9" ht="15" customHeight="1">
      <c r="B171" s="102" t="s">
        <v>11</v>
      </c>
      <c r="C171" s="102"/>
      <c r="D171" s="102"/>
      <c r="E171" s="102"/>
      <c r="F171" s="102"/>
      <c r="G171" s="102"/>
      <c r="H171" s="102"/>
    </row>
    <row r="172" spans="2:9" ht="15" customHeight="1">
      <c r="B172" s="101"/>
      <c r="C172" s="101"/>
      <c r="D172" s="101"/>
      <c r="E172" s="101"/>
      <c r="F172" s="20"/>
      <c r="G172" s="15"/>
      <c r="H172" s="16"/>
    </row>
    <row r="173" spans="2:9" ht="15" customHeight="1"/>
    <row r="174" spans="2:9" ht="15" customHeight="1"/>
    <row r="176" spans="2:9" ht="15" customHeight="1">
      <c r="I176" s="22"/>
    </row>
  </sheetData>
  <mergeCells count="211">
    <mergeCell ref="F31:F32"/>
    <mergeCell ref="B28:C29"/>
    <mergeCell ref="F28:F29"/>
    <mergeCell ref="B36:C37"/>
    <mergeCell ref="D36:D37"/>
    <mergeCell ref="B31:C32"/>
    <mergeCell ref="H31:H32"/>
    <mergeCell ref="B33:C34"/>
    <mergeCell ref="F33:F34"/>
    <mergeCell ref="F36:F37"/>
    <mergeCell ref="G36:G37"/>
    <mergeCell ref="H36:H37"/>
    <mergeCell ref="B167:C169"/>
    <mergeCell ref="F167:F169"/>
    <mergeCell ref="G155:G156"/>
    <mergeCell ref="H155:H156"/>
    <mergeCell ref="B157:C158"/>
    <mergeCell ref="B104:C106"/>
    <mergeCell ref="D104:D106"/>
    <mergeCell ref="F104:F106"/>
    <mergeCell ref="G104:G106"/>
    <mergeCell ref="H104:H106"/>
    <mergeCell ref="B107:C108"/>
    <mergeCell ref="F107:F108"/>
    <mergeCell ref="B110:C112"/>
    <mergeCell ref="D110:D112"/>
    <mergeCell ref="F110:F112"/>
    <mergeCell ref="G110:G112"/>
    <mergeCell ref="H110:H112"/>
    <mergeCell ref="B113:C114"/>
    <mergeCell ref="F113:F114"/>
    <mergeCell ref="B116:C118"/>
    <mergeCell ref="D116:D118"/>
    <mergeCell ref="F116:F118"/>
    <mergeCell ref="G116:G118"/>
    <mergeCell ref="H116:H118"/>
    <mergeCell ref="B132:C133"/>
    <mergeCell ref="F132:F133"/>
    <mergeCell ref="F142:F143"/>
    <mergeCell ref="B172:E172"/>
    <mergeCell ref="B171:H171"/>
    <mergeCell ref="H135:H136"/>
    <mergeCell ref="B162:C163"/>
    <mergeCell ref="F162:F163"/>
    <mergeCell ref="B165:C166"/>
    <mergeCell ref="D165:D166"/>
    <mergeCell ref="F165:F166"/>
    <mergeCell ref="G165:G166"/>
    <mergeCell ref="H165:H166"/>
    <mergeCell ref="B135:C136"/>
    <mergeCell ref="D135:D136"/>
    <mergeCell ref="F135:F136"/>
    <mergeCell ref="G135:G136"/>
    <mergeCell ref="B152:C153"/>
    <mergeCell ref="F152:F153"/>
    <mergeCell ref="B155:C156"/>
    <mergeCell ref="D155:D156"/>
    <mergeCell ref="F155:F156"/>
    <mergeCell ref="B160:C161"/>
    <mergeCell ref="D160:D161"/>
    <mergeCell ref="D15:D16"/>
    <mergeCell ref="F15:F16"/>
    <mergeCell ref="G15:G16"/>
    <mergeCell ref="H15:H16"/>
    <mergeCell ref="B17:C18"/>
    <mergeCell ref="F17:F18"/>
    <mergeCell ref="B130:C131"/>
    <mergeCell ref="D130:D131"/>
    <mergeCell ref="F130:F131"/>
    <mergeCell ref="G130:G131"/>
    <mergeCell ref="H130:H131"/>
    <mergeCell ref="B119:C120"/>
    <mergeCell ref="F119:F120"/>
    <mergeCell ref="B23:C24"/>
    <mergeCell ref="F23:F24"/>
    <mergeCell ref="B26:C27"/>
    <mergeCell ref="D26:D27"/>
    <mergeCell ref="F26:F27"/>
    <mergeCell ref="G26:G27"/>
    <mergeCell ref="H26:H27"/>
    <mergeCell ref="B38:C39"/>
    <mergeCell ref="F38:F39"/>
    <mergeCell ref="G31:G32"/>
    <mergeCell ref="D31:D32"/>
    <mergeCell ref="B126:C127"/>
    <mergeCell ref="F126:F127"/>
    <mergeCell ref="B122:H122"/>
    <mergeCell ref="B124:C125"/>
    <mergeCell ref="D124:D125"/>
    <mergeCell ref="F124:F125"/>
    <mergeCell ref="G124:G125"/>
    <mergeCell ref="H124:H125"/>
    <mergeCell ref="B2:H3"/>
    <mergeCell ref="B21:C22"/>
    <mergeCell ref="D21:D22"/>
    <mergeCell ref="F21:F22"/>
    <mergeCell ref="B9:C10"/>
    <mergeCell ref="D9:D10"/>
    <mergeCell ref="F9:F10"/>
    <mergeCell ref="G9:G10"/>
    <mergeCell ref="H9:H10"/>
    <mergeCell ref="G21:G22"/>
    <mergeCell ref="B11:C13"/>
    <mergeCell ref="F11:F13"/>
    <mergeCell ref="H21:H22"/>
    <mergeCell ref="B5:H5"/>
    <mergeCell ref="B7:H7"/>
    <mergeCell ref="B15:C16"/>
    <mergeCell ref="F160:F161"/>
    <mergeCell ref="G160:G161"/>
    <mergeCell ref="H160:H161"/>
    <mergeCell ref="B137:C138"/>
    <mergeCell ref="F137:F138"/>
    <mergeCell ref="B145:C146"/>
    <mergeCell ref="D145:D146"/>
    <mergeCell ref="F145:F146"/>
    <mergeCell ref="G145:G146"/>
    <mergeCell ref="H145:H146"/>
    <mergeCell ref="B147:C148"/>
    <mergeCell ref="F147:F148"/>
    <mergeCell ref="B150:C151"/>
    <mergeCell ref="D150:D151"/>
    <mergeCell ref="F150:F151"/>
    <mergeCell ref="G150:G151"/>
    <mergeCell ref="H150:H151"/>
    <mergeCell ref="F157:F158"/>
    <mergeCell ref="B140:C141"/>
    <mergeCell ref="D140:D141"/>
    <mergeCell ref="F140:F141"/>
    <mergeCell ref="G140:G141"/>
    <mergeCell ref="H140:H141"/>
    <mergeCell ref="B142:C143"/>
    <mergeCell ref="B41:C42"/>
    <mergeCell ref="D41:D42"/>
    <mergeCell ref="F41:F42"/>
    <mergeCell ref="G41:G42"/>
    <mergeCell ref="H41:H42"/>
    <mergeCell ref="B43:C44"/>
    <mergeCell ref="F43:F44"/>
    <mergeCell ref="B46:C47"/>
    <mergeCell ref="D46:D47"/>
    <mergeCell ref="F46:F47"/>
    <mergeCell ref="G46:G47"/>
    <mergeCell ref="H46:H47"/>
    <mergeCell ref="B48:C49"/>
    <mergeCell ref="F48:F49"/>
    <mergeCell ref="B51:C52"/>
    <mergeCell ref="D51:D52"/>
    <mergeCell ref="F51:F52"/>
    <mergeCell ref="G51:G52"/>
    <mergeCell ref="H51:H52"/>
    <mergeCell ref="B53:C54"/>
    <mergeCell ref="F53:F54"/>
    <mergeCell ref="F64:F65"/>
    <mergeCell ref="B79:C81"/>
    <mergeCell ref="D79:D81"/>
    <mergeCell ref="F79:F81"/>
    <mergeCell ref="G79:G81"/>
    <mergeCell ref="H79:H81"/>
    <mergeCell ref="B56:C57"/>
    <mergeCell ref="D56:D57"/>
    <mergeCell ref="F56:F57"/>
    <mergeCell ref="G56:G57"/>
    <mergeCell ref="H56:H57"/>
    <mergeCell ref="B58:C59"/>
    <mergeCell ref="F58:F59"/>
    <mergeCell ref="B61:C63"/>
    <mergeCell ref="D61:D63"/>
    <mergeCell ref="F61:F63"/>
    <mergeCell ref="G61:G63"/>
    <mergeCell ref="H61:H63"/>
    <mergeCell ref="B76:C77"/>
    <mergeCell ref="F76:F77"/>
    <mergeCell ref="B64:C65"/>
    <mergeCell ref="B73:C75"/>
    <mergeCell ref="D73:D75"/>
    <mergeCell ref="F73:F75"/>
    <mergeCell ref="F82:F84"/>
    <mergeCell ref="B67:C69"/>
    <mergeCell ref="D67:D69"/>
    <mergeCell ref="F67:F69"/>
    <mergeCell ref="G67:G69"/>
    <mergeCell ref="H67:H69"/>
    <mergeCell ref="B70:C71"/>
    <mergeCell ref="F70:F71"/>
    <mergeCell ref="G73:G75"/>
    <mergeCell ref="H73:H75"/>
    <mergeCell ref="K78:K79"/>
    <mergeCell ref="E109:K109"/>
    <mergeCell ref="B86:C88"/>
    <mergeCell ref="D86:D88"/>
    <mergeCell ref="F86:F88"/>
    <mergeCell ref="G86:G88"/>
    <mergeCell ref="H86:H88"/>
    <mergeCell ref="B89:C90"/>
    <mergeCell ref="F89:F90"/>
    <mergeCell ref="B101:C102"/>
    <mergeCell ref="F101:F102"/>
    <mergeCell ref="B92:C94"/>
    <mergeCell ref="D92:D94"/>
    <mergeCell ref="F92:F94"/>
    <mergeCell ref="G92:G94"/>
    <mergeCell ref="H92:H94"/>
    <mergeCell ref="B95:C96"/>
    <mergeCell ref="F95:F96"/>
    <mergeCell ref="B98:C100"/>
    <mergeCell ref="D98:D100"/>
    <mergeCell ref="F98:F100"/>
    <mergeCell ref="G98:G100"/>
    <mergeCell ref="H98:H100"/>
    <mergeCell ref="B82:C84"/>
  </mergeCells>
  <printOptions horizontalCentered="1" verticalCentered="1"/>
  <pageMargins left="9.8425196850393706E-2" right="9.8425196850393706E-2" top="0.74803149606299213" bottom="0.74803149606299213" header="0.31496062992125984" footer="0.31496062992125984"/>
  <pageSetup scale="161" orientation="landscape"/>
  <rowBreaks count="10" manualBreakCount="10">
    <brk id="14" min="1" max="7" man="1"/>
    <brk id="35" min="1" max="7" man="1"/>
    <brk id="55" min="1" max="7" man="1"/>
    <brk id="72" min="1" max="7" man="1"/>
    <brk id="85" min="1" max="7" man="1"/>
    <brk id="103" min="1" max="7" man="1"/>
    <brk id="123" min="1" max="7" man="1"/>
    <brk id="139" min="1" max="7" man="1"/>
    <brk id="154" min="1" max="7" man="1"/>
    <brk id="171" min="1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6" sqref="B6"/>
    </sheetView>
  </sheetViews>
  <sheetFormatPr baseColWidth="10" defaultColWidth="9.1640625" defaultRowHeight="14" x14ac:dyDescent="0"/>
  <cols>
    <col min="1" max="1" width="6.33203125" customWidth="1"/>
    <col min="2" max="2" width="51.5" bestFit="1" customWidth="1"/>
    <col min="3" max="3" width="12.33203125" style="18" customWidth="1"/>
    <col min="4" max="4" width="13.1640625" style="18" customWidth="1"/>
    <col min="5" max="5" width="11.83203125" customWidth="1"/>
    <col min="6" max="6" width="13" style="19" customWidth="1"/>
  </cols>
  <sheetData>
    <row r="1" spans="1:6" ht="18">
      <c r="A1" s="38" t="s">
        <v>4</v>
      </c>
    </row>
    <row r="2" spans="1:6" ht="15">
      <c r="A2" s="105" t="s">
        <v>10</v>
      </c>
      <c r="B2" s="105"/>
      <c r="C2" s="39" t="s">
        <v>0</v>
      </c>
      <c r="D2" s="39" t="s">
        <v>1</v>
      </c>
      <c r="E2" s="40" t="s">
        <v>2</v>
      </c>
      <c r="F2" s="40" t="s">
        <v>3</v>
      </c>
    </row>
    <row r="3" spans="1:6" ht="16">
      <c r="A3" s="41">
        <v>1</v>
      </c>
      <c r="B3" s="30" t="s">
        <v>57</v>
      </c>
      <c r="C3" s="33">
        <v>1.175925925925926E-3</v>
      </c>
      <c r="D3" s="33">
        <v>1.1871527777777779E-3</v>
      </c>
      <c r="E3" s="27">
        <f t="shared" ref="E3:E24" si="0">MIN($C3:$D3)</f>
        <v>1.175925925925926E-3</v>
      </c>
      <c r="F3" s="42">
        <f>RANK(E3,E$3:E$24,1)</f>
        <v>19</v>
      </c>
    </row>
    <row r="4" spans="1:6" ht="16">
      <c r="A4" s="41">
        <f>A3+1</f>
        <v>2</v>
      </c>
      <c r="B4" s="30" t="s">
        <v>22</v>
      </c>
      <c r="C4" s="33">
        <v>1.0949074074074075E-3</v>
      </c>
      <c r="D4" s="33">
        <v>1.0496527777777778E-3</v>
      </c>
      <c r="E4" s="27">
        <f t="shared" si="0"/>
        <v>1.0496527777777778E-3</v>
      </c>
      <c r="F4" s="42">
        <f t="shared" ref="F4:F24" si="1">RANK(E4,E$3:E$24,1)</f>
        <v>14</v>
      </c>
    </row>
    <row r="5" spans="1:6" ht="16">
      <c r="A5" s="41">
        <f t="shared" ref="A5:A24" si="2">A4+1</f>
        <v>3</v>
      </c>
      <c r="B5" s="30" t="s">
        <v>30</v>
      </c>
      <c r="C5" s="33">
        <v>1.130324074074074E-3</v>
      </c>
      <c r="D5" s="33">
        <v>1.0585648148148149E-3</v>
      </c>
      <c r="E5" s="27">
        <f t="shared" si="0"/>
        <v>1.0585648148148149E-3</v>
      </c>
      <c r="F5" s="42">
        <f t="shared" si="1"/>
        <v>16</v>
      </c>
    </row>
    <row r="6" spans="1:6" ht="16">
      <c r="A6" s="41">
        <f t="shared" si="2"/>
        <v>4</v>
      </c>
      <c r="B6" s="30" t="s">
        <v>20</v>
      </c>
      <c r="C6" s="33">
        <v>9.55787037037037E-4</v>
      </c>
      <c r="D6" s="33">
        <v>9.9502314814814831E-4</v>
      </c>
      <c r="E6" s="27">
        <f t="shared" si="0"/>
        <v>9.55787037037037E-4</v>
      </c>
      <c r="F6" s="42">
        <f t="shared" si="1"/>
        <v>7</v>
      </c>
    </row>
    <row r="7" spans="1:6" ht="16">
      <c r="A7" s="41">
        <f t="shared" si="2"/>
        <v>5</v>
      </c>
      <c r="B7" s="30" t="s">
        <v>23</v>
      </c>
      <c r="C7" s="33">
        <v>1.0091435185185186E-3</v>
      </c>
      <c r="D7" s="33">
        <v>1.104513888888889E-3</v>
      </c>
      <c r="E7" s="27">
        <f t="shared" si="0"/>
        <v>1.0091435185185186E-3</v>
      </c>
      <c r="F7" s="42">
        <f t="shared" si="1"/>
        <v>10</v>
      </c>
    </row>
    <row r="8" spans="1:6" ht="16">
      <c r="A8" s="41">
        <f t="shared" si="2"/>
        <v>6</v>
      </c>
      <c r="B8" s="30" t="s">
        <v>56</v>
      </c>
      <c r="C8" s="33">
        <v>1.5104166666666666E-3</v>
      </c>
      <c r="D8" s="33">
        <v>1.560648148148148E-3</v>
      </c>
      <c r="E8" s="27">
        <f t="shared" si="0"/>
        <v>1.5104166666666666E-3</v>
      </c>
      <c r="F8" s="42">
        <f t="shared" si="1"/>
        <v>21</v>
      </c>
    </row>
    <row r="9" spans="1:6" ht="16">
      <c r="A9" s="41">
        <f t="shared" si="2"/>
        <v>7</v>
      </c>
      <c r="B9" s="30" t="s">
        <v>24</v>
      </c>
      <c r="C9" s="33">
        <v>1.2265046296296297E-3</v>
      </c>
      <c r="D9" s="33">
        <v>1.0851851851851851E-3</v>
      </c>
      <c r="E9" s="27">
        <f t="shared" si="0"/>
        <v>1.0851851851851851E-3</v>
      </c>
      <c r="F9" s="42">
        <f t="shared" si="1"/>
        <v>17</v>
      </c>
    </row>
    <row r="10" spans="1:6" ht="16">
      <c r="A10" s="41">
        <f t="shared" si="2"/>
        <v>8</v>
      </c>
      <c r="B10" s="30" t="s">
        <v>29</v>
      </c>
      <c r="C10" s="27">
        <v>6.9445601851851856E-3</v>
      </c>
      <c r="D10" s="27">
        <v>6.9445601851851856E-3</v>
      </c>
      <c r="E10" s="27">
        <f t="shared" si="0"/>
        <v>6.9445601851851856E-3</v>
      </c>
      <c r="F10" s="42">
        <f t="shared" si="1"/>
        <v>22</v>
      </c>
    </row>
    <row r="11" spans="1:6" ht="16">
      <c r="A11" s="41">
        <f t="shared" si="2"/>
        <v>9</v>
      </c>
      <c r="B11" s="30" t="s">
        <v>21</v>
      </c>
      <c r="C11" s="33">
        <v>1.1048611111111111E-3</v>
      </c>
      <c r="D11" s="33">
        <v>1.0562499999999999E-3</v>
      </c>
      <c r="E11" s="27">
        <f t="shared" si="0"/>
        <v>1.0562499999999999E-3</v>
      </c>
      <c r="F11" s="42">
        <f t="shared" si="1"/>
        <v>15</v>
      </c>
    </row>
    <row r="12" spans="1:6" ht="16">
      <c r="A12" s="41">
        <f t="shared" si="2"/>
        <v>10</v>
      </c>
      <c r="B12" s="30" t="s">
        <v>27</v>
      </c>
      <c r="C12" s="33">
        <v>1.0241898148148148E-3</v>
      </c>
      <c r="D12" s="33">
        <v>1.1813657407407409E-3</v>
      </c>
      <c r="E12" s="27">
        <f t="shared" si="0"/>
        <v>1.0241898148148148E-3</v>
      </c>
      <c r="F12" s="42">
        <f t="shared" si="1"/>
        <v>12</v>
      </c>
    </row>
    <row r="13" spans="1:6" ht="16">
      <c r="A13" s="41">
        <f t="shared" si="2"/>
        <v>11</v>
      </c>
      <c r="B13" s="30" t="s">
        <v>58</v>
      </c>
      <c r="C13" s="33">
        <v>1.2968750000000001E-3</v>
      </c>
      <c r="D13" s="33">
        <v>1.1763888888888889E-3</v>
      </c>
      <c r="E13" s="27">
        <f t="shared" si="0"/>
        <v>1.1763888888888889E-3</v>
      </c>
      <c r="F13" s="42">
        <f t="shared" si="1"/>
        <v>20</v>
      </c>
    </row>
    <row r="14" spans="1:6" ht="16">
      <c r="A14" s="41">
        <f t="shared" si="2"/>
        <v>12</v>
      </c>
      <c r="B14" s="30" t="s">
        <v>18</v>
      </c>
      <c r="C14" s="33">
        <v>9.248842592592593E-4</v>
      </c>
      <c r="D14" s="33">
        <v>8.9513888888888889E-4</v>
      </c>
      <c r="E14" s="27">
        <f t="shared" si="0"/>
        <v>8.9513888888888889E-4</v>
      </c>
      <c r="F14" s="42">
        <f t="shared" si="1"/>
        <v>6</v>
      </c>
    </row>
    <row r="15" spans="1:6" ht="16">
      <c r="A15" s="41">
        <f t="shared" si="2"/>
        <v>13</v>
      </c>
      <c r="B15" s="30" t="s">
        <v>43</v>
      </c>
      <c r="C15" s="33">
        <v>1.1168981481481483E-3</v>
      </c>
      <c r="D15" s="33">
        <v>1.1288194444444447E-3</v>
      </c>
      <c r="E15" s="27">
        <f t="shared" si="0"/>
        <v>1.1168981481481483E-3</v>
      </c>
      <c r="F15" s="42">
        <f t="shared" si="1"/>
        <v>18</v>
      </c>
    </row>
    <row r="16" spans="1:6" ht="16">
      <c r="A16" s="41">
        <f t="shared" si="2"/>
        <v>14</v>
      </c>
      <c r="B16" s="30" t="s">
        <v>19</v>
      </c>
      <c r="C16" s="33">
        <v>9.8020833333333337E-4</v>
      </c>
      <c r="D16" s="33">
        <v>9.8287037037037028E-4</v>
      </c>
      <c r="E16" s="27">
        <f t="shared" si="0"/>
        <v>9.8020833333333337E-4</v>
      </c>
      <c r="F16" s="42">
        <f t="shared" si="1"/>
        <v>9</v>
      </c>
    </row>
    <row r="17" spans="1:6" ht="16">
      <c r="A17" s="41">
        <f t="shared" si="2"/>
        <v>15</v>
      </c>
      <c r="B17" s="30" t="s">
        <v>25</v>
      </c>
      <c r="C17" s="33">
        <v>8.2997685185185182E-4</v>
      </c>
      <c r="D17" s="33">
        <v>8.1712962962962978E-4</v>
      </c>
      <c r="E17" s="27">
        <f t="shared" si="0"/>
        <v>8.1712962962962978E-4</v>
      </c>
      <c r="F17" s="42">
        <f t="shared" si="1"/>
        <v>5</v>
      </c>
    </row>
    <row r="18" spans="1:6" ht="16">
      <c r="A18" s="41">
        <f t="shared" si="2"/>
        <v>16</v>
      </c>
      <c r="B18" s="30" t="s">
        <v>63</v>
      </c>
      <c r="C18" s="33">
        <v>9.6087962962962956E-4</v>
      </c>
      <c r="D18" s="33">
        <v>9.909722222222223E-4</v>
      </c>
      <c r="E18" s="27">
        <f t="shared" si="0"/>
        <v>9.6087962962962956E-4</v>
      </c>
      <c r="F18" s="42">
        <f t="shared" si="1"/>
        <v>8</v>
      </c>
    </row>
    <row r="19" spans="1:6" ht="16">
      <c r="A19" s="41">
        <f t="shared" si="2"/>
        <v>17</v>
      </c>
      <c r="B19" s="30" t="s">
        <v>61</v>
      </c>
      <c r="C19" s="33">
        <v>1.0106481481481481E-3</v>
      </c>
      <c r="D19" s="33">
        <v>1.102199074074074E-3</v>
      </c>
      <c r="E19" s="27">
        <f t="shared" si="0"/>
        <v>1.0106481481481481E-3</v>
      </c>
      <c r="F19" s="42">
        <f t="shared" si="1"/>
        <v>11</v>
      </c>
    </row>
    <row r="20" spans="1:6" ht="16">
      <c r="A20" s="41">
        <f t="shared" si="2"/>
        <v>18</v>
      </c>
      <c r="B20" s="30" t="s">
        <v>62</v>
      </c>
      <c r="C20" s="33">
        <v>1.0843750000000001E-3</v>
      </c>
      <c r="D20" s="33">
        <v>1.0303240740740741E-3</v>
      </c>
      <c r="E20" s="27">
        <f t="shared" si="0"/>
        <v>1.0303240740740741E-3</v>
      </c>
      <c r="F20" s="42">
        <f t="shared" si="1"/>
        <v>13</v>
      </c>
    </row>
    <row r="21" spans="1:6" ht="16">
      <c r="A21" s="41">
        <f t="shared" si="2"/>
        <v>19</v>
      </c>
      <c r="B21" s="30" t="s">
        <v>60</v>
      </c>
      <c r="C21" s="33">
        <v>8.1064814814814812E-4</v>
      </c>
      <c r="D21" s="33">
        <v>8.2337962962962963E-4</v>
      </c>
      <c r="E21" s="27">
        <f t="shared" si="0"/>
        <v>8.1064814814814812E-4</v>
      </c>
      <c r="F21" s="42">
        <f t="shared" si="1"/>
        <v>3</v>
      </c>
    </row>
    <row r="22" spans="1:6" ht="16">
      <c r="A22" s="41">
        <f t="shared" si="2"/>
        <v>20</v>
      </c>
      <c r="B22" s="30" t="s">
        <v>59</v>
      </c>
      <c r="C22" s="33">
        <v>8.0659722222222211E-4</v>
      </c>
      <c r="D22" s="33">
        <v>7.8506944444444446E-4</v>
      </c>
      <c r="E22" s="27">
        <f t="shared" si="0"/>
        <v>7.8506944444444446E-4</v>
      </c>
      <c r="F22" s="42">
        <f t="shared" si="1"/>
        <v>2</v>
      </c>
    </row>
    <row r="23" spans="1:6" ht="16">
      <c r="A23" s="41">
        <f t="shared" si="2"/>
        <v>21</v>
      </c>
      <c r="B23" s="30" t="s">
        <v>65</v>
      </c>
      <c r="C23" s="33">
        <v>7.7083333333333344E-4</v>
      </c>
      <c r="D23" s="53">
        <v>7.5381944444444444E-4</v>
      </c>
      <c r="E23" s="27">
        <f t="shared" si="0"/>
        <v>7.5381944444444444E-4</v>
      </c>
      <c r="F23" s="42">
        <f t="shared" si="1"/>
        <v>1</v>
      </c>
    </row>
    <row r="24" spans="1:6" ht="16">
      <c r="A24" s="41">
        <f t="shared" si="2"/>
        <v>22</v>
      </c>
      <c r="B24" s="30" t="s">
        <v>64</v>
      </c>
      <c r="C24" s="33">
        <v>8.2986111111111119E-4</v>
      </c>
      <c r="D24" s="33">
        <v>8.1331018518518514E-4</v>
      </c>
      <c r="E24" s="27">
        <f t="shared" si="0"/>
        <v>8.1331018518518514E-4</v>
      </c>
      <c r="F24" s="42">
        <f t="shared" si="1"/>
        <v>4</v>
      </c>
    </row>
  </sheetData>
  <mergeCells count="1">
    <mergeCell ref="A2:B2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Schedule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22Dragons-Lyne</dc:creator>
  <cp:lastModifiedBy>Elizabeth Powell</cp:lastModifiedBy>
  <cp:lastPrinted>2014-06-28T19:40:57Z</cp:lastPrinted>
  <dcterms:created xsi:type="dcterms:W3CDTF">2010-06-14T18:51:42Z</dcterms:created>
  <dcterms:modified xsi:type="dcterms:W3CDTF">2014-06-30T16:37:51Z</dcterms:modified>
</cp:coreProperties>
</file>